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zna-admin-to\Desktop\0503127\127 2021 06\"/>
    </mc:Choice>
  </mc:AlternateContent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ГР'!$G$127</definedName>
  </definedNames>
  <calcPr calcId="152511"/>
</workbook>
</file>

<file path=xl/calcChain.xml><?xml version="1.0" encoding="utf-8"?>
<calcChain xmlns="http://schemas.openxmlformats.org/spreadsheetml/2006/main">
  <c r="EE19" i="1" l="1"/>
  <c r="ET19" i="1" s="1"/>
  <c r="EE20" i="1"/>
  <c r="ET20" i="1"/>
  <c r="EE21" i="1"/>
  <c r="ET21" i="1" s="1"/>
  <c r="EE22" i="1"/>
  <c r="ET22" i="1" s="1"/>
  <c r="EE23" i="1"/>
  <c r="ET23" i="1" s="1"/>
  <c r="EE24" i="1"/>
  <c r="ET24" i="1" s="1"/>
  <c r="EE25" i="1"/>
  <c r="ET25" i="1" s="1"/>
  <c r="EE26" i="1"/>
  <c r="ET26" i="1"/>
  <c r="EE27" i="1"/>
  <c r="ET27" i="1" s="1"/>
  <c r="EE28" i="1"/>
  <c r="ET28" i="1"/>
  <c r="EE29" i="1"/>
  <c r="ET29" i="1" s="1"/>
  <c r="EE30" i="1"/>
  <c r="ET30" i="1" s="1"/>
  <c r="EE31" i="1"/>
  <c r="ET31" i="1" s="1"/>
  <c r="EE32" i="1"/>
  <c r="ET32" i="1" s="1"/>
  <c r="EE33" i="1"/>
  <c r="ET33" i="1" s="1"/>
  <c r="EE34" i="1"/>
  <c r="ET34" i="1"/>
  <c r="EE35" i="1"/>
  <c r="ET35" i="1" s="1"/>
  <c r="EE36" i="1"/>
  <c r="ET36" i="1"/>
  <c r="EE37" i="1"/>
  <c r="ET37" i="1" s="1"/>
  <c r="DX52" i="1"/>
  <c r="EK52" i="1" s="1"/>
  <c r="DX53" i="1"/>
  <c r="EK53" i="1" s="1"/>
  <c r="DX54" i="1"/>
  <c r="EK54" i="1" s="1"/>
  <c r="DX55" i="1"/>
  <c r="EK55" i="1" s="1"/>
  <c r="DX56" i="1"/>
  <c r="EK56" i="1" s="1"/>
  <c r="DX57" i="1"/>
  <c r="EK57" i="1" s="1"/>
  <c r="DX58" i="1"/>
  <c r="EK58" i="1" s="1"/>
  <c r="DX59" i="1"/>
  <c r="EK59" i="1" s="1"/>
  <c r="DX60" i="1"/>
  <c r="EK60" i="1" s="1"/>
  <c r="DX61" i="1"/>
  <c r="EK61" i="1" s="1"/>
  <c r="DX62" i="1"/>
  <c r="EK62" i="1" s="1"/>
  <c r="DX63" i="1"/>
  <c r="EK63" i="1" s="1"/>
  <c r="DX64" i="1"/>
  <c r="EK64" i="1" s="1"/>
  <c r="DX65" i="1"/>
  <c r="EK65" i="1" s="1"/>
  <c r="DX66" i="1"/>
  <c r="EK66" i="1" s="1"/>
  <c r="DX67" i="1"/>
  <c r="EK67" i="1" s="1"/>
  <c r="DX68" i="1"/>
  <c r="EK68" i="1" s="1"/>
  <c r="DX69" i="1"/>
  <c r="EK69" i="1" s="1"/>
  <c r="DX70" i="1"/>
  <c r="EK70" i="1" s="1"/>
  <c r="DX71" i="1"/>
  <c r="EK71" i="1" s="1"/>
  <c r="DX72" i="1"/>
  <c r="EK72" i="1" s="1"/>
  <c r="DX73" i="1"/>
  <c r="EK73" i="1" s="1"/>
  <c r="DX74" i="1"/>
  <c r="EK74" i="1" s="1"/>
  <c r="DX75" i="1"/>
  <c r="EK75" i="1" s="1"/>
  <c r="DX76" i="1"/>
  <c r="EK76" i="1" s="1"/>
  <c r="DX77" i="1"/>
  <c r="EK77" i="1" s="1"/>
  <c r="DX78" i="1"/>
  <c r="EK78" i="1" s="1"/>
  <c r="DX79" i="1"/>
  <c r="EK79" i="1" s="1"/>
  <c r="DX80" i="1"/>
  <c r="EK80" i="1" s="1"/>
  <c r="DX81" i="1"/>
  <c r="EK81" i="1" s="1"/>
  <c r="DX82" i="1"/>
  <c r="EK82" i="1" s="1"/>
  <c r="DX83" i="1"/>
  <c r="EK83" i="1" s="1"/>
  <c r="DX84" i="1"/>
  <c r="EK84" i="1" s="1"/>
  <c r="DX85" i="1"/>
  <c r="EK85" i="1" s="1"/>
  <c r="DX86" i="1"/>
  <c r="EK86" i="1" s="1"/>
  <c r="DX87" i="1"/>
  <c r="EK87" i="1" s="1"/>
  <c r="DX88" i="1"/>
  <c r="EK88" i="1" s="1"/>
  <c r="DX89" i="1"/>
  <c r="EK89" i="1" s="1"/>
  <c r="DX90" i="1"/>
  <c r="EK90" i="1" s="1"/>
  <c r="DX91" i="1"/>
  <c r="EK91" i="1" s="1"/>
  <c r="DX92" i="1"/>
  <c r="EE104" i="1"/>
  <c r="ET104" i="1"/>
  <c r="EE105" i="1"/>
  <c r="ET105" i="1"/>
  <c r="EE106" i="1"/>
  <c r="ET106" i="1"/>
  <c r="EE107" i="1"/>
  <c r="ET107" i="1"/>
  <c r="EE108" i="1"/>
  <c r="ET108" i="1"/>
  <c r="EE109" i="1"/>
  <c r="ET109" i="1"/>
  <c r="EE110" i="1"/>
  <c r="EE111" i="1"/>
  <c r="EE112" i="1"/>
  <c r="EE113" i="1"/>
  <c r="EE114" i="1"/>
  <c r="EE115" i="1"/>
  <c r="EE116" i="1"/>
  <c r="EE117" i="1"/>
  <c r="EE118" i="1"/>
  <c r="EX88" i="1" l="1"/>
  <c r="EX84" i="1"/>
  <c r="EX80" i="1"/>
  <c r="EX76" i="1"/>
  <c r="EX72" i="1"/>
  <c r="EX68" i="1"/>
  <c r="EX64" i="1"/>
  <c r="EX60" i="1"/>
  <c r="EX56" i="1"/>
  <c r="EX52" i="1"/>
  <c r="EX89" i="1"/>
  <c r="EX85" i="1"/>
  <c r="EX81" i="1"/>
  <c r="EX77" i="1"/>
  <c r="EX73" i="1"/>
  <c r="EX69" i="1"/>
  <c r="EX65" i="1"/>
  <c r="EX61" i="1"/>
  <c r="EX57" i="1"/>
  <c r="EX53" i="1"/>
  <c r="EX90" i="1"/>
  <c r="EX86" i="1"/>
  <c r="EX82" i="1"/>
  <c r="EX78" i="1"/>
  <c r="EX74" i="1"/>
  <c r="EX70" i="1"/>
  <c r="EX66" i="1"/>
  <c r="EX62" i="1"/>
  <c r="EX58" i="1"/>
  <c r="EX54" i="1"/>
  <c r="EX91" i="1"/>
  <c r="EX87" i="1"/>
  <c r="EX83" i="1"/>
  <c r="EX79" i="1"/>
  <c r="EX75" i="1"/>
  <c r="EX71" i="1"/>
  <c r="EX67" i="1"/>
  <c r="EX63" i="1"/>
  <c r="EX59" i="1"/>
  <c r="EX55" i="1"/>
</calcChain>
</file>

<file path=xl/sharedStrings.xml><?xml version="1.0" encoding="utf-8"?>
<sst xmlns="http://schemas.openxmlformats.org/spreadsheetml/2006/main" count="203" uniqueCount="164">
  <si>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</si>
  <si>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</si>
  <si>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</si>
  <si>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</si>
  <si>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</si>
  <si>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</si>
  <si>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</si>
  <si>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</si>
  <si>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</si>
  <si>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</si>
  <si>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</si>
  <si>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</si>
  <si>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</si>
  <si>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</si>
  <si>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</si>
  <si>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</si>
  <si>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01.07.2021 г.</t>
  </si>
  <si>
    <t>07.07.2021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</si>
  <si>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</si>
  <si>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</si>
  <si>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</si>
  <si>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</si>
  <si>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</si>
  <si>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</si>
  <si>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</si>
  <si>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</si>
  <si>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</si>
  <si>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</si>
  <si>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</si>
  <si>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</si>
  <si>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</si>
  <si>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</si>
  <si>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</si>
  <si>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18210102010011000110111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</si>
  <si>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</si>
  <si>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</si>
  <si>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</si>
  <si>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</si>
  <si>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</si>
  <si>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18210102020013000110111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</si>
  <si>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</si>
  <si>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18210503010011000110111</t>
  </si>
  <si>
    <t>Единый сельскохозяйственный налог (пени по соответствующему платежу)</t>
  </si>
  <si>
    <t>18210503010012100110111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</si>
  <si>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</si>
  <si>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18210503010013000110111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</si>
  <si>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</si>
  <si>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18210601030101000110111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</si>
  <si>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</si>
  <si>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18210601030102100110111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</si>
  <si>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</si>
  <si>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18210606033101000110111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</si>
  <si>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</si>
  <si>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18210606043101000110111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</si>
  <si>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</si>
  <si>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</si>
  <si>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</si>
  <si>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29210804020011000110112</t>
  </si>
  <si>
    <t>Средства самообложения граждан, зачисляемые в бюджеты сельских поселений</t>
  </si>
  <si>
    <t>29211714030100000150155</t>
  </si>
  <si>
    <t>29220216001100000150151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</si>
  <si>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</si>
  <si>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29220235118100000150151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</si>
  <si>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</si>
  <si>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29220245160100000150151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</si>
  <si>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</si>
  <si>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</si>
  <si>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</si>
  <si>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</si>
  <si>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</si>
  <si>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</si>
  <si>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</si>
  <si>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</si>
  <si>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</si>
  <si>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</si>
  <si>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</si>
  <si>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</si>
  <si>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12201029900002030121211</t>
  </si>
  <si>
    <t>Начисления на выплаты по оплате труда</t>
  </si>
  <si>
    <t>12201029900002030129213</t>
  </si>
  <si>
    <t>12201049900002040121211</t>
  </si>
  <si>
    <t>12201049900002040129213</t>
  </si>
  <si>
    <t>Услуги связи</t>
  </si>
  <si>
    <t>12201049900002040244221</t>
  </si>
  <si>
    <t>Коммунальные услуги</t>
  </si>
  <si>
    <t>12201049900002040244223</t>
  </si>
  <si>
    <t>Работы, услуги по содержанию имущества</t>
  </si>
  <si>
    <t>12201049900002040244225</t>
  </si>
  <si>
    <t>Прочие работы, услуги</t>
  </si>
  <si>
    <t>12201049900002040244226</t>
  </si>
  <si>
    <t>Страхование</t>
  </si>
  <si>
    <t>12201049900002040244227</t>
  </si>
  <si>
    <t>Увеличение стоимости горюче-смазочных материалов</t>
  </si>
  <si>
    <t>12201049900002040244343</t>
  </si>
  <si>
    <t>Увеличение стоимости прочих оборотных запасов (материалов)</t>
  </si>
  <si>
    <t>12201049900002040244346</t>
  </si>
  <si>
    <t>12201049900002040247223</t>
  </si>
  <si>
    <t>Налоги, пошлины и сборы</t>
  </si>
  <si>
    <t>12201049900002040852291</t>
  </si>
  <si>
    <t>Расходы</t>
  </si>
  <si>
    <t>12201119900007411870200</t>
  </si>
  <si>
    <t>12201139900002950851291</t>
  </si>
  <si>
    <t>12201139900092410244227</t>
  </si>
  <si>
    <t>12201139900097080244226</t>
  </si>
  <si>
    <t>12202039900051180121211</t>
  </si>
  <si>
    <t>12202039900051180129213</t>
  </si>
  <si>
    <t>12202039900051180244346</t>
  </si>
  <si>
    <t>Увеличение стоимости основных средств</t>
  </si>
  <si>
    <t>12203107700023000244310</t>
  </si>
  <si>
    <t>12204069900090430244225</t>
  </si>
  <si>
    <t>1220409Б100078020244225</t>
  </si>
  <si>
    <t>12204127900003150244225</t>
  </si>
  <si>
    <t>12205029900075050244225</t>
  </si>
  <si>
    <t>12205029900075050244226</t>
  </si>
  <si>
    <t>12205039900078010244226</t>
  </si>
  <si>
    <t>12205039900078010244346</t>
  </si>
  <si>
    <t>12205039900078010247223</t>
  </si>
  <si>
    <t>12205039900078040244225</t>
  </si>
  <si>
    <t>12205039900078040244226</t>
  </si>
  <si>
    <t>12205039900078050244225</t>
  </si>
  <si>
    <t>12205039900078050244226</t>
  </si>
  <si>
    <t>Увеличение стоимости строительных материалов</t>
  </si>
  <si>
    <t>12205039900078050244344</t>
  </si>
  <si>
    <t>Увеличение стоимости прочих материальных запасов однократного применения</t>
  </si>
  <si>
    <t>12208010840144091244349</t>
  </si>
  <si>
    <t>12208010840144091851291</t>
  </si>
  <si>
    <t>12211028610112870244226</t>
  </si>
  <si>
    <t>Перечисления другим бюджетам бюджетной системы Российской Федерации</t>
  </si>
  <si>
    <t>12214039900020860521251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</si>
  <si>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</si>
  <si>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</si>
  <si>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</si>
  <si>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</si>
  <si>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</si>
  <si>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</si>
  <si>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</si>
  <si>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</si>
  <si>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</si>
  <si>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</si>
  <si>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</si>
  <si>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</si>
  <si>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</si>
  <si>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</si>
  <si>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</si>
  <si>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</si>
  <si>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</si>
  <si>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</si>
  <si>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</si>
  <si>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</si>
  <si>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</si>
  <si>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</si>
  <si>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</si>
  <si>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</si>
  <si>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</si>
  <si>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</si>
  <si>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</si>
  <si>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</si>
  <si>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</si>
  <si>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</si>
  <si>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</si>
  <si>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</si>
  <si>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</si>
  <si>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Исполнительный комитет Урсаевского сельского поселения Азнакаевского муниципального района РТ</t>
  </si>
  <si>
    <t>бюджет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</si>
</sst>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2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12" xfId="0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128"/>
  <sheetViews>
    <sheetView tabSelected="1" workbookViewId="0">
      <selection activeCell="BE7" sqref="BE7:EB9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  <c r="BO1" s="92"/>
      <c r="BP1" s="92"/>
      <c r="BQ1" s="92"/>
      <c r="BR1" s="92"/>
      <c r="BS1" s="92"/>
      <c r="BT1" s="92"/>
      <c r="BU1" s="92"/>
      <c r="BV1" s="92"/>
      <c r="BW1" s="92"/>
      <c r="BX1" s="92"/>
      <c r="BY1" s="92"/>
      <c r="BZ1" s="92"/>
      <c r="CA1" s="92"/>
      <c r="CB1" s="92"/>
      <c r="CC1" s="92"/>
      <c r="CD1" s="92"/>
      <c r="CE1" s="92"/>
      <c r="CF1" s="92"/>
      <c r="CG1" s="92"/>
      <c r="CH1" s="92"/>
      <c r="CI1" s="92"/>
      <c r="CJ1" s="92"/>
      <c r="CK1" s="92"/>
      <c r="CL1" s="92"/>
      <c r="CM1" s="92"/>
      <c r="CN1" s="92"/>
      <c r="CO1" s="92"/>
      <c r="CP1" s="92"/>
      <c r="CQ1" s="92"/>
      <c r="CR1" s="92"/>
      <c r="CS1" s="92"/>
      <c r="CT1" s="92"/>
      <c r="CU1" s="92"/>
      <c r="CV1" s="92"/>
      <c r="CW1" s="92"/>
      <c r="CX1" s="92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2"/>
      <c r="DL1" s="92"/>
      <c r="DM1" s="92"/>
      <c r="DN1" s="92"/>
      <c r="DO1" s="92"/>
      <c r="DP1" s="92"/>
      <c r="DQ1" s="92"/>
      <c r="DR1" s="92"/>
      <c r="DS1" s="92"/>
      <c r="DT1" s="92"/>
      <c r="DU1" s="92"/>
      <c r="DV1" s="92"/>
      <c r="DW1" s="92"/>
      <c r="DX1" s="92"/>
      <c r="DY1" s="92"/>
      <c r="DZ1" s="92"/>
      <c r="EA1" s="92"/>
      <c r="EB1" s="92"/>
      <c r="EC1" s="92"/>
      <c r="ED1" s="92"/>
      <c r="EE1" s="92"/>
      <c r="EF1" s="92"/>
      <c r="EG1" s="92"/>
      <c r="EH1" s="92"/>
      <c r="EI1" s="92"/>
      <c r="EJ1" s="92"/>
      <c r="EK1" s="92"/>
      <c r="EL1" s="92"/>
      <c r="EM1" s="92"/>
      <c r="EN1" s="92"/>
      <c r="EO1" s="92"/>
      <c r="EP1" s="92"/>
      <c r="EQ1" s="92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D2" s="92"/>
      <c r="EE2" s="92"/>
      <c r="EF2" s="92"/>
      <c r="EG2" s="92"/>
      <c r="EH2" s="92"/>
      <c r="EI2" s="92"/>
      <c r="EJ2" s="92"/>
      <c r="EK2" s="92"/>
      <c r="EL2" s="92"/>
      <c r="EM2" s="92"/>
      <c r="EN2" s="92"/>
      <c r="EO2" s="92"/>
      <c r="EP2" s="92"/>
      <c r="EQ2" s="92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92"/>
      <c r="EH3" s="92"/>
      <c r="EI3" s="92"/>
      <c r="EJ3" s="92"/>
      <c r="EK3" s="92"/>
      <c r="EL3" s="92"/>
      <c r="EM3" s="92"/>
      <c r="EN3" s="92"/>
      <c r="EO3" s="92"/>
      <c r="EP3" s="92"/>
      <c r="EQ3" s="92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92" t="s">
        <v>3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92"/>
      <c r="BL4" s="92"/>
      <c r="BM4" s="92"/>
      <c r="BN4" s="92"/>
      <c r="BO4" s="92"/>
      <c r="BP4" s="92"/>
      <c r="BQ4" s="92"/>
      <c r="BR4" s="92"/>
      <c r="BS4" s="92"/>
      <c r="BT4" s="92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  <c r="CO4" s="92"/>
      <c r="CP4" s="92"/>
      <c r="CQ4" s="92"/>
      <c r="CR4" s="92"/>
      <c r="CS4" s="92"/>
      <c r="CT4" s="92"/>
      <c r="CU4" s="92"/>
      <c r="CV4" s="92"/>
      <c r="CW4" s="92"/>
      <c r="CX4" s="92"/>
      <c r="CY4" s="92"/>
      <c r="CZ4" s="92"/>
      <c r="DA4" s="92"/>
      <c r="DB4" s="92"/>
      <c r="DC4" s="92"/>
      <c r="DD4" s="92"/>
      <c r="DE4" s="92"/>
      <c r="DF4" s="92"/>
      <c r="DG4" s="92"/>
      <c r="DH4" s="92"/>
      <c r="DI4" s="92"/>
      <c r="DJ4" s="92"/>
      <c r="DK4" s="92"/>
      <c r="DL4" s="92"/>
      <c r="DM4" s="92"/>
      <c r="DN4" s="92"/>
      <c r="DO4" s="92"/>
      <c r="DP4" s="92"/>
      <c r="DQ4" s="92"/>
      <c r="DR4" s="92"/>
      <c r="DS4" s="92"/>
      <c r="DT4" s="92"/>
      <c r="DU4" s="92"/>
      <c r="DV4" s="92"/>
      <c r="DW4" s="92"/>
      <c r="DX4" s="92"/>
      <c r="DY4" s="92"/>
      <c r="DZ4" s="92"/>
      <c r="EA4" s="92"/>
      <c r="EB4" s="92"/>
      <c r="EC4" s="92"/>
      <c r="ED4" s="92"/>
      <c r="EE4" s="92"/>
      <c r="EF4" s="92"/>
      <c r="EG4" s="92"/>
      <c r="EH4" s="92"/>
      <c r="EI4" s="92"/>
      <c r="EJ4" s="92"/>
      <c r="EK4" s="92"/>
      <c r="EL4" s="92"/>
      <c r="EM4" s="92"/>
      <c r="EN4" s="92"/>
      <c r="EO4" s="92"/>
      <c r="EP4" s="92"/>
      <c r="EQ4" s="92"/>
      <c r="ER4" s="1"/>
      <c r="ES4" s="1"/>
      <c r="ET4" s="66" t="s">
        <v>4</v>
      </c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8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95" t="s">
        <v>6</v>
      </c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96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99" t="s">
        <v>16</v>
      </c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29" t="s">
        <v>17</v>
      </c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97"/>
    </row>
    <row r="7" spans="1:166" ht="15" customHeight="1" x14ac:dyDescent="0.2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"/>
      <c r="BD7" s="1"/>
      <c r="BE7" s="104" t="s">
        <v>162</v>
      </c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1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103"/>
    </row>
    <row r="8" spans="1:166" ht="15" customHeight="1" x14ac:dyDescent="0.2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"/>
      <c r="BD8" s="1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29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4"/>
    </row>
    <row r="9" spans="1:166" ht="15" customHeight="1" x14ac:dyDescent="0.2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"/>
      <c r="BD9" s="1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29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4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7" t="s">
        <v>163</v>
      </c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29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97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29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97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98">
        <v>383</v>
      </c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6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92" t="s">
        <v>18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  <c r="DQ14" s="92"/>
      <c r="DR14" s="92"/>
      <c r="DS14" s="92"/>
      <c r="DT14" s="92"/>
      <c r="DU14" s="92"/>
      <c r="DV14" s="92"/>
      <c r="DW14" s="92"/>
      <c r="DX14" s="92"/>
      <c r="DY14" s="92"/>
      <c r="DZ14" s="92"/>
      <c r="EA14" s="92"/>
      <c r="EB14" s="92"/>
      <c r="EC14" s="92"/>
      <c r="ED14" s="92"/>
      <c r="EE14" s="92"/>
      <c r="EF14" s="92"/>
      <c r="EG14" s="92"/>
      <c r="EH14" s="92"/>
      <c r="EI14" s="92"/>
      <c r="EJ14" s="92"/>
      <c r="EK14" s="92"/>
      <c r="EL14" s="92"/>
      <c r="EM14" s="92"/>
      <c r="EN14" s="92"/>
      <c r="EO14" s="92"/>
      <c r="EP14" s="92"/>
      <c r="EQ14" s="92"/>
      <c r="ER14" s="92"/>
      <c r="ES14" s="92"/>
      <c r="ET14" s="92"/>
      <c r="EU14" s="92"/>
      <c r="EV14" s="92"/>
      <c r="EW14" s="92"/>
      <c r="EX14" s="92"/>
      <c r="EY14" s="92"/>
      <c r="EZ14" s="92"/>
      <c r="FA14" s="92"/>
      <c r="FB14" s="92"/>
      <c r="FC14" s="92"/>
      <c r="FD14" s="92"/>
      <c r="FE14" s="92"/>
      <c r="FF14" s="92"/>
      <c r="FG14" s="92"/>
      <c r="FH14" s="92"/>
      <c r="FI14" s="92"/>
      <c r="FJ14" s="92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76" t="s">
        <v>19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81"/>
      <c r="AN16" s="75" t="s">
        <v>20</v>
      </c>
      <c r="AO16" s="76"/>
      <c r="AP16" s="76"/>
      <c r="AQ16" s="76"/>
      <c r="AR16" s="76"/>
      <c r="AS16" s="81"/>
      <c r="AT16" s="75" t="s">
        <v>21</v>
      </c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81"/>
      <c r="BJ16" s="75" t="s">
        <v>22</v>
      </c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81"/>
      <c r="CF16" s="72" t="s">
        <v>23</v>
      </c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4"/>
      <c r="ET16" s="75" t="s">
        <v>24</v>
      </c>
      <c r="EU16" s="76"/>
      <c r="EV16" s="76"/>
      <c r="EW16" s="76"/>
      <c r="EX16" s="76"/>
      <c r="EY16" s="76"/>
      <c r="EZ16" s="76"/>
      <c r="FA16" s="76"/>
      <c r="FB16" s="76"/>
      <c r="FC16" s="76"/>
      <c r="FD16" s="76"/>
      <c r="FE16" s="76"/>
      <c r="FF16" s="76"/>
      <c r="FG16" s="76"/>
      <c r="FH16" s="76"/>
      <c r="FI16" s="76"/>
      <c r="FJ16" s="77"/>
    </row>
    <row r="17" spans="1:166" ht="57.75" customHeight="1" x14ac:dyDescent="0.2">
      <c r="A17" s="79"/>
      <c r="B17" s="79"/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82"/>
      <c r="AN17" s="78"/>
      <c r="AO17" s="79"/>
      <c r="AP17" s="79"/>
      <c r="AQ17" s="79"/>
      <c r="AR17" s="79"/>
      <c r="AS17" s="82"/>
      <c r="AT17" s="78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82"/>
      <c r="BJ17" s="78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82"/>
      <c r="CF17" s="73" t="s">
        <v>25</v>
      </c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4"/>
      <c r="CW17" s="72" t="s">
        <v>26</v>
      </c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4"/>
      <c r="DN17" s="72" t="s">
        <v>27</v>
      </c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4"/>
      <c r="EE17" s="72" t="s">
        <v>28</v>
      </c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4"/>
      <c r="ET17" s="78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80"/>
    </row>
    <row r="18" spans="1:166" ht="12" customHeight="1" x14ac:dyDescent="0.2">
      <c r="A18" s="69">
        <v>1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70"/>
      <c r="AN18" s="66">
        <v>2</v>
      </c>
      <c r="AO18" s="67"/>
      <c r="AP18" s="67"/>
      <c r="AQ18" s="67"/>
      <c r="AR18" s="67"/>
      <c r="AS18" s="68"/>
      <c r="AT18" s="66">
        <v>3</v>
      </c>
      <c r="AU18" s="67"/>
      <c r="AV18" s="67"/>
      <c r="AW18" s="67"/>
      <c r="AX18" s="67"/>
      <c r="AY18" s="67"/>
      <c r="AZ18" s="67"/>
      <c r="BA18" s="67"/>
      <c r="BB18" s="67"/>
      <c r="BC18" s="55"/>
      <c r="BD18" s="55"/>
      <c r="BE18" s="55"/>
      <c r="BF18" s="55"/>
      <c r="BG18" s="55"/>
      <c r="BH18" s="55"/>
      <c r="BI18" s="71"/>
      <c r="BJ18" s="66">
        <v>4</v>
      </c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8"/>
      <c r="CF18" s="66">
        <v>5</v>
      </c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8"/>
      <c r="CW18" s="66">
        <v>6</v>
      </c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8"/>
      <c r="DN18" s="66">
        <v>7</v>
      </c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8"/>
      <c r="EE18" s="66">
        <v>8</v>
      </c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8"/>
      <c r="ET18" s="54">
        <v>9</v>
      </c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6"/>
    </row>
    <row r="19" spans="1:166" ht="15" customHeight="1" x14ac:dyDescent="0.2">
      <c r="A19" s="89" t="s">
        <v>29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59" t="s">
        <v>30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1"/>
      <c r="BD19" s="62"/>
      <c r="BE19" s="62"/>
      <c r="BF19" s="62"/>
      <c r="BG19" s="62"/>
      <c r="BH19" s="62"/>
      <c r="BI19" s="63"/>
      <c r="BJ19" s="64">
        <v>3035065.63</v>
      </c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>
        <v>1530118.25</v>
      </c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>
        <f t="shared" ref="EE19:EE37" si="0">CF19+CW19+DN19</f>
        <v>1530118.25</v>
      </c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>
        <f t="shared" ref="ET19:ET37" si="1">BJ19-EE19</f>
        <v>1504947.38</v>
      </c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5"/>
    </row>
    <row r="20" spans="1:166" ht="15" customHeight="1" x14ac:dyDescent="0.2">
      <c r="A20" s="27" t="s">
        <v>31</v>
      </c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36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8"/>
      <c r="BD20" s="30"/>
      <c r="BE20" s="30"/>
      <c r="BF20" s="30"/>
      <c r="BG20" s="30"/>
      <c r="BH20" s="30"/>
      <c r="BI20" s="31"/>
      <c r="BJ20" s="24">
        <v>3035065.63</v>
      </c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>
        <v>1530118.25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1">
        <f t="shared" si="0"/>
        <v>1530118.25</v>
      </c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3"/>
      <c r="ET20" s="24">
        <f t="shared" si="1"/>
        <v>1504947.38</v>
      </c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5"/>
    </row>
    <row r="21" spans="1:166" ht="121.5" customHeight="1" x14ac:dyDescent="0.2">
      <c r="A21" s="91" t="s">
        <v>32</v>
      </c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8"/>
      <c r="AN21" s="36"/>
      <c r="AO21" s="37"/>
      <c r="AP21" s="37"/>
      <c r="AQ21" s="37"/>
      <c r="AR21" s="37"/>
      <c r="AS21" s="37"/>
      <c r="AT21" s="37" t="s">
        <v>33</v>
      </c>
      <c r="AU21" s="37"/>
      <c r="AV21" s="37"/>
      <c r="AW21" s="37"/>
      <c r="AX21" s="37"/>
      <c r="AY21" s="37"/>
      <c r="AZ21" s="37"/>
      <c r="BA21" s="37"/>
      <c r="BB21" s="37"/>
      <c r="BC21" s="38"/>
      <c r="BD21" s="30"/>
      <c r="BE21" s="30"/>
      <c r="BF21" s="30"/>
      <c r="BG21" s="30"/>
      <c r="BH21" s="30"/>
      <c r="BI21" s="31"/>
      <c r="BJ21" s="24">
        <v>82000</v>
      </c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>
        <v>32538.720000000001</v>
      </c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1">
        <f t="shared" si="0"/>
        <v>32538.720000000001</v>
      </c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3"/>
      <c r="ET21" s="24">
        <f t="shared" si="1"/>
        <v>49461.279999999999</v>
      </c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5"/>
    </row>
    <row r="22" spans="1:166" ht="97.15" customHeight="1" x14ac:dyDescent="0.2">
      <c r="A22" s="91" t="s">
        <v>34</v>
      </c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87"/>
      <c r="AF22" s="87"/>
      <c r="AG22" s="87"/>
      <c r="AH22" s="87"/>
      <c r="AI22" s="87"/>
      <c r="AJ22" s="87"/>
      <c r="AK22" s="87"/>
      <c r="AL22" s="87"/>
      <c r="AM22" s="88"/>
      <c r="AN22" s="36"/>
      <c r="AO22" s="37"/>
      <c r="AP22" s="37"/>
      <c r="AQ22" s="37"/>
      <c r="AR22" s="37"/>
      <c r="AS22" s="37"/>
      <c r="AT22" s="37" t="s">
        <v>35</v>
      </c>
      <c r="AU22" s="37"/>
      <c r="AV22" s="37"/>
      <c r="AW22" s="37"/>
      <c r="AX22" s="37"/>
      <c r="AY22" s="37"/>
      <c r="AZ22" s="37"/>
      <c r="BA22" s="37"/>
      <c r="BB22" s="37"/>
      <c r="BC22" s="38"/>
      <c r="BD22" s="30"/>
      <c r="BE22" s="30"/>
      <c r="BF22" s="30"/>
      <c r="BG22" s="30"/>
      <c r="BH22" s="30"/>
      <c r="BI22" s="31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>
        <v>32.85</v>
      </c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1">
        <f t="shared" si="0"/>
        <v>32.85</v>
      </c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3"/>
      <c r="ET22" s="24">
        <f t="shared" si="1"/>
        <v>-32.85</v>
      </c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5"/>
    </row>
    <row r="23" spans="1:166" ht="121.5" customHeight="1" x14ac:dyDescent="0.2">
      <c r="A23" s="91" t="s">
        <v>36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8"/>
      <c r="AN23" s="36"/>
      <c r="AO23" s="37"/>
      <c r="AP23" s="37"/>
      <c r="AQ23" s="37"/>
      <c r="AR23" s="37"/>
      <c r="AS23" s="37"/>
      <c r="AT23" s="37" t="s">
        <v>37</v>
      </c>
      <c r="AU23" s="37"/>
      <c r="AV23" s="37"/>
      <c r="AW23" s="37"/>
      <c r="AX23" s="37"/>
      <c r="AY23" s="37"/>
      <c r="AZ23" s="37"/>
      <c r="BA23" s="37"/>
      <c r="BB23" s="37"/>
      <c r="BC23" s="38"/>
      <c r="BD23" s="30"/>
      <c r="BE23" s="30"/>
      <c r="BF23" s="30"/>
      <c r="BG23" s="30"/>
      <c r="BH23" s="30"/>
      <c r="BI23" s="31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>
        <v>-332.62</v>
      </c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1">
        <f t="shared" si="0"/>
        <v>-332.62</v>
      </c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3"/>
      <c r="ET23" s="24">
        <f t="shared" si="1"/>
        <v>332.62</v>
      </c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5"/>
    </row>
    <row r="24" spans="1:166" ht="170.25" customHeight="1" x14ac:dyDescent="0.2">
      <c r="A24" s="91" t="s">
        <v>38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8"/>
      <c r="AN24" s="36"/>
      <c r="AO24" s="37"/>
      <c r="AP24" s="37"/>
      <c r="AQ24" s="37"/>
      <c r="AR24" s="37"/>
      <c r="AS24" s="37"/>
      <c r="AT24" s="37" t="s">
        <v>39</v>
      </c>
      <c r="AU24" s="37"/>
      <c r="AV24" s="37"/>
      <c r="AW24" s="37"/>
      <c r="AX24" s="37"/>
      <c r="AY24" s="37"/>
      <c r="AZ24" s="37"/>
      <c r="BA24" s="37"/>
      <c r="BB24" s="37"/>
      <c r="BC24" s="38"/>
      <c r="BD24" s="30"/>
      <c r="BE24" s="30"/>
      <c r="BF24" s="30"/>
      <c r="BG24" s="30"/>
      <c r="BH24" s="30"/>
      <c r="BI24" s="31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>
        <v>20</v>
      </c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1">
        <f t="shared" si="0"/>
        <v>20</v>
      </c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3"/>
      <c r="ET24" s="24">
        <f t="shared" si="1"/>
        <v>-20</v>
      </c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5"/>
    </row>
    <row r="25" spans="1:166" ht="48.6" customHeight="1" x14ac:dyDescent="0.2">
      <c r="A25" s="87" t="s">
        <v>40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8"/>
      <c r="AN25" s="36"/>
      <c r="AO25" s="37"/>
      <c r="AP25" s="37"/>
      <c r="AQ25" s="37"/>
      <c r="AR25" s="37"/>
      <c r="AS25" s="37"/>
      <c r="AT25" s="37" t="s">
        <v>41</v>
      </c>
      <c r="AU25" s="37"/>
      <c r="AV25" s="37"/>
      <c r="AW25" s="37"/>
      <c r="AX25" s="37"/>
      <c r="AY25" s="37"/>
      <c r="AZ25" s="37"/>
      <c r="BA25" s="37"/>
      <c r="BB25" s="37"/>
      <c r="BC25" s="38"/>
      <c r="BD25" s="30"/>
      <c r="BE25" s="30"/>
      <c r="BF25" s="30"/>
      <c r="BG25" s="30"/>
      <c r="BH25" s="30"/>
      <c r="BI25" s="31"/>
      <c r="BJ25" s="24">
        <v>290000</v>
      </c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>
        <v>399192.91</v>
      </c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1">
        <f t="shared" si="0"/>
        <v>399192.91</v>
      </c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3"/>
      <c r="ET25" s="24">
        <f t="shared" si="1"/>
        <v>-109192.90999999997</v>
      </c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5"/>
    </row>
    <row r="26" spans="1:166" ht="24.2" customHeight="1" x14ac:dyDescent="0.2">
      <c r="A26" s="87" t="s">
        <v>42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8"/>
      <c r="AN26" s="36"/>
      <c r="AO26" s="37"/>
      <c r="AP26" s="37"/>
      <c r="AQ26" s="37"/>
      <c r="AR26" s="37"/>
      <c r="AS26" s="37"/>
      <c r="AT26" s="37" t="s">
        <v>43</v>
      </c>
      <c r="AU26" s="37"/>
      <c r="AV26" s="37"/>
      <c r="AW26" s="37"/>
      <c r="AX26" s="37"/>
      <c r="AY26" s="37"/>
      <c r="AZ26" s="37"/>
      <c r="BA26" s="37"/>
      <c r="BB26" s="37"/>
      <c r="BC26" s="38"/>
      <c r="BD26" s="30"/>
      <c r="BE26" s="30"/>
      <c r="BF26" s="30"/>
      <c r="BG26" s="30"/>
      <c r="BH26" s="30"/>
      <c r="BI26" s="31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>
        <v>19.16</v>
      </c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1">
        <f t="shared" si="0"/>
        <v>19.16</v>
      </c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3"/>
      <c r="ET26" s="24">
        <f t="shared" si="1"/>
        <v>-19.16</v>
      </c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5"/>
    </row>
    <row r="27" spans="1:166" ht="48.6" customHeight="1" x14ac:dyDescent="0.2">
      <c r="A27" s="87" t="s">
        <v>44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8"/>
      <c r="AN27" s="36"/>
      <c r="AO27" s="37"/>
      <c r="AP27" s="37"/>
      <c r="AQ27" s="37"/>
      <c r="AR27" s="37"/>
      <c r="AS27" s="37"/>
      <c r="AT27" s="37" t="s">
        <v>45</v>
      </c>
      <c r="AU27" s="37"/>
      <c r="AV27" s="37"/>
      <c r="AW27" s="37"/>
      <c r="AX27" s="37"/>
      <c r="AY27" s="37"/>
      <c r="AZ27" s="37"/>
      <c r="BA27" s="37"/>
      <c r="BB27" s="37"/>
      <c r="BC27" s="38"/>
      <c r="BD27" s="30"/>
      <c r="BE27" s="30"/>
      <c r="BF27" s="30"/>
      <c r="BG27" s="30"/>
      <c r="BH27" s="30"/>
      <c r="BI27" s="31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>
        <v>865.44</v>
      </c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1">
        <f t="shared" si="0"/>
        <v>865.44</v>
      </c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3"/>
      <c r="ET27" s="24">
        <f t="shared" si="1"/>
        <v>-865.44</v>
      </c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5"/>
    </row>
    <row r="28" spans="1:166" ht="97.15" customHeight="1" x14ac:dyDescent="0.2">
      <c r="A28" s="87" t="s">
        <v>46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8"/>
      <c r="AN28" s="36"/>
      <c r="AO28" s="37"/>
      <c r="AP28" s="37"/>
      <c r="AQ28" s="37"/>
      <c r="AR28" s="37"/>
      <c r="AS28" s="37"/>
      <c r="AT28" s="37" t="s">
        <v>47</v>
      </c>
      <c r="AU28" s="37"/>
      <c r="AV28" s="37"/>
      <c r="AW28" s="37"/>
      <c r="AX28" s="37"/>
      <c r="AY28" s="37"/>
      <c r="AZ28" s="37"/>
      <c r="BA28" s="37"/>
      <c r="BB28" s="37"/>
      <c r="BC28" s="38"/>
      <c r="BD28" s="30"/>
      <c r="BE28" s="30"/>
      <c r="BF28" s="30"/>
      <c r="BG28" s="30"/>
      <c r="BH28" s="30"/>
      <c r="BI28" s="31"/>
      <c r="BJ28" s="24">
        <v>101000</v>
      </c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>
        <v>6199.41</v>
      </c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1">
        <f t="shared" si="0"/>
        <v>6199.41</v>
      </c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3"/>
      <c r="ET28" s="24">
        <f t="shared" si="1"/>
        <v>94800.59</v>
      </c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5"/>
    </row>
    <row r="29" spans="1:166" ht="72.95" customHeight="1" x14ac:dyDescent="0.2">
      <c r="A29" s="87" t="s">
        <v>48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8"/>
      <c r="AN29" s="36"/>
      <c r="AO29" s="37"/>
      <c r="AP29" s="37"/>
      <c r="AQ29" s="37"/>
      <c r="AR29" s="37"/>
      <c r="AS29" s="37"/>
      <c r="AT29" s="37" t="s">
        <v>49</v>
      </c>
      <c r="AU29" s="37"/>
      <c r="AV29" s="37"/>
      <c r="AW29" s="37"/>
      <c r="AX29" s="37"/>
      <c r="AY29" s="37"/>
      <c r="AZ29" s="37"/>
      <c r="BA29" s="37"/>
      <c r="BB29" s="37"/>
      <c r="BC29" s="38"/>
      <c r="BD29" s="30"/>
      <c r="BE29" s="30"/>
      <c r="BF29" s="30"/>
      <c r="BG29" s="30"/>
      <c r="BH29" s="30"/>
      <c r="BI29" s="31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>
        <v>-478.61</v>
      </c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1">
        <f t="shared" si="0"/>
        <v>-478.61</v>
      </c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3"/>
      <c r="ET29" s="24">
        <f t="shared" si="1"/>
        <v>478.61</v>
      </c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5"/>
    </row>
    <row r="30" spans="1:166" ht="85.15" customHeight="1" x14ac:dyDescent="0.2">
      <c r="A30" s="87" t="s">
        <v>50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8"/>
      <c r="AN30" s="36"/>
      <c r="AO30" s="37"/>
      <c r="AP30" s="37"/>
      <c r="AQ30" s="37"/>
      <c r="AR30" s="37"/>
      <c r="AS30" s="37"/>
      <c r="AT30" s="37" t="s">
        <v>51</v>
      </c>
      <c r="AU30" s="37"/>
      <c r="AV30" s="37"/>
      <c r="AW30" s="37"/>
      <c r="AX30" s="37"/>
      <c r="AY30" s="37"/>
      <c r="AZ30" s="37"/>
      <c r="BA30" s="37"/>
      <c r="BB30" s="37"/>
      <c r="BC30" s="38"/>
      <c r="BD30" s="30"/>
      <c r="BE30" s="30"/>
      <c r="BF30" s="30"/>
      <c r="BG30" s="30"/>
      <c r="BH30" s="30"/>
      <c r="BI30" s="31"/>
      <c r="BJ30" s="24">
        <v>470000</v>
      </c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>
        <v>389892</v>
      </c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1">
        <f t="shared" si="0"/>
        <v>389892</v>
      </c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3"/>
      <c r="ET30" s="24">
        <f t="shared" si="1"/>
        <v>80108</v>
      </c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5"/>
    </row>
    <row r="31" spans="1:166" ht="85.15" customHeight="1" x14ac:dyDescent="0.2">
      <c r="A31" s="87" t="s">
        <v>52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8"/>
      <c r="AN31" s="36"/>
      <c r="AO31" s="37"/>
      <c r="AP31" s="37"/>
      <c r="AQ31" s="37"/>
      <c r="AR31" s="37"/>
      <c r="AS31" s="37"/>
      <c r="AT31" s="37" t="s">
        <v>53</v>
      </c>
      <c r="AU31" s="37"/>
      <c r="AV31" s="37"/>
      <c r="AW31" s="37"/>
      <c r="AX31" s="37"/>
      <c r="AY31" s="37"/>
      <c r="AZ31" s="37"/>
      <c r="BA31" s="37"/>
      <c r="BB31" s="37"/>
      <c r="BC31" s="38"/>
      <c r="BD31" s="30"/>
      <c r="BE31" s="30"/>
      <c r="BF31" s="30"/>
      <c r="BG31" s="30"/>
      <c r="BH31" s="30"/>
      <c r="BI31" s="31"/>
      <c r="BJ31" s="24">
        <v>428000</v>
      </c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>
        <v>39137.050000000003</v>
      </c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1">
        <f t="shared" si="0"/>
        <v>39137.050000000003</v>
      </c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3"/>
      <c r="ET31" s="24">
        <f t="shared" si="1"/>
        <v>388862.95</v>
      </c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5"/>
    </row>
    <row r="32" spans="1:166" ht="60.75" customHeight="1" x14ac:dyDescent="0.2">
      <c r="A32" s="87" t="s">
        <v>54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8"/>
      <c r="AN32" s="36"/>
      <c r="AO32" s="37"/>
      <c r="AP32" s="37"/>
      <c r="AQ32" s="37"/>
      <c r="AR32" s="37"/>
      <c r="AS32" s="37"/>
      <c r="AT32" s="37" t="s">
        <v>55</v>
      </c>
      <c r="AU32" s="37"/>
      <c r="AV32" s="37"/>
      <c r="AW32" s="37"/>
      <c r="AX32" s="37"/>
      <c r="AY32" s="37"/>
      <c r="AZ32" s="37"/>
      <c r="BA32" s="37"/>
      <c r="BB32" s="37"/>
      <c r="BC32" s="38"/>
      <c r="BD32" s="30"/>
      <c r="BE32" s="30"/>
      <c r="BF32" s="30"/>
      <c r="BG32" s="30"/>
      <c r="BH32" s="30"/>
      <c r="BI32" s="31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>
        <v>4364.3100000000004</v>
      </c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1">
        <f t="shared" si="0"/>
        <v>4364.3100000000004</v>
      </c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3"/>
      <c r="ET32" s="24">
        <f t="shared" si="1"/>
        <v>-4364.3100000000004</v>
      </c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5"/>
    </row>
    <row r="33" spans="1:166" ht="85.15" customHeight="1" x14ac:dyDescent="0.2">
      <c r="A33" s="87" t="s">
        <v>56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8"/>
      <c r="AN33" s="36"/>
      <c r="AO33" s="37"/>
      <c r="AP33" s="37"/>
      <c r="AQ33" s="37"/>
      <c r="AR33" s="37"/>
      <c r="AS33" s="37"/>
      <c r="AT33" s="37" t="s">
        <v>57</v>
      </c>
      <c r="AU33" s="37"/>
      <c r="AV33" s="37"/>
      <c r="AW33" s="37"/>
      <c r="AX33" s="37"/>
      <c r="AY33" s="37"/>
      <c r="AZ33" s="37"/>
      <c r="BA33" s="37"/>
      <c r="BB33" s="37"/>
      <c r="BC33" s="38"/>
      <c r="BD33" s="30"/>
      <c r="BE33" s="30"/>
      <c r="BF33" s="30"/>
      <c r="BG33" s="30"/>
      <c r="BH33" s="30"/>
      <c r="BI33" s="31"/>
      <c r="BJ33" s="24">
        <v>4000</v>
      </c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>
        <v>4080</v>
      </c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1">
        <f t="shared" si="0"/>
        <v>4080</v>
      </c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3"/>
      <c r="ET33" s="24">
        <f t="shared" si="1"/>
        <v>-80</v>
      </c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5"/>
    </row>
    <row r="34" spans="1:166" ht="36.4" customHeight="1" x14ac:dyDescent="0.2">
      <c r="A34" s="87" t="s">
        <v>58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8"/>
      <c r="AN34" s="36"/>
      <c r="AO34" s="37"/>
      <c r="AP34" s="37"/>
      <c r="AQ34" s="37"/>
      <c r="AR34" s="37"/>
      <c r="AS34" s="37"/>
      <c r="AT34" s="37" t="s">
        <v>59</v>
      </c>
      <c r="AU34" s="37"/>
      <c r="AV34" s="37"/>
      <c r="AW34" s="37"/>
      <c r="AX34" s="37"/>
      <c r="AY34" s="37"/>
      <c r="AZ34" s="37"/>
      <c r="BA34" s="37"/>
      <c r="BB34" s="37"/>
      <c r="BC34" s="38"/>
      <c r="BD34" s="30"/>
      <c r="BE34" s="30"/>
      <c r="BF34" s="30"/>
      <c r="BG34" s="30"/>
      <c r="BH34" s="30"/>
      <c r="BI34" s="31"/>
      <c r="BJ34" s="24">
        <v>187250</v>
      </c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>
        <v>187250</v>
      </c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1">
        <f t="shared" si="0"/>
        <v>187250</v>
      </c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3"/>
      <c r="ET34" s="24">
        <f t="shared" si="1"/>
        <v>0</v>
      </c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5"/>
    </row>
    <row r="35" spans="1:166" ht="12.75" x14ac:dyDescent="0.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8"/>
      <c r="AN35" s="36"/>
      <c r="AO35" s="37"/>
      <c r="AP35" s="37"/>
      <c r="AQ35" s="37"/>
      <c r="AR35" s="37"/>
      <c r="AS35" s="37"/>
      <c r="AT35" s="37" t="s">
        <v>60</v>
      </c>
      <c r="AU35" s="37"/>
      <c r="AV35" s="37"/>
      <c r="AW35" s="37"/>
      <c r="AX35" s="37"/>
      <c r="AY35" s="37"/>
      <c r="AZ35" s="37"/>
      <c r="BA35" s="37"/>
      <c r="BB35" s="37"/>
      <c r="BC35" s="38"/>
      <c r="BD35" s="30"/>
      <c r="BE35" s="30"/>
      <c r="BF35" s="30"/>
      <c r="BG35" s="30"/>
      <c r="BH35" s="30"/>
      <c r="BI35" s="31"/>
      <c r="BJ35" s="24">
        <v>600300</v>
      </c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>
        <v>329874</v>
      </c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1">
        <f t="shared" si="0"/>
        <v>329874</v>
      </c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3"/>
      <c r="ET35" s="24">
        <f t="shared" si="1"/>
        <v>270426</v>
      </c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5"/>
    </row>
    <row r="36" spans="1:166" ht="48.6" customHeight="1" x14ac:dyDescent="0.2">
      <c r="A36" s="87" t="s">
        <v>61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88"/>
      <c r="AN36" s="36"/>
      <c r="AO36" s="37"/>
      <c r="AP36" s="37"/>
      <c r="AQ36" s="37"/>
      <c r="AR36" s="37"/>
      <c r="AS36" s="37"/>
      <c r="AT36" s="37" t="s">
        <v>62</v>
      </c>
      <c r="AU36" s="37"/>
      <c r="AV36" s="37"/>
      <c r="AW36" s="37"/>
      <c r="AX36" s="37"/>
      <c r="AY36" s="37"/>
      <c r="AZ36" s="37"/>
      <c r="BA36" s="37"/>
      <c r="BB36" s="37"/>
      <c r="BC36" s="38"/>
      <c r="BD36" s="30"/>
      <c r="BE36" s="30"/>
      <c r="BF36" s="30"/>
      <c r="BG36" s="30"/>
      <c r="BH36" s="30"/>
      <c r="BI36" s="31"/>
      <c r="BJ36" s="24">
        <v>99900</v>
      </c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>
        <v>49950</v>
      </c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1">
        <f t="shared" si="0"/>
        <v>49950</v>
      </c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3"/>
      <c r="ET36" s="24">
        <f t="shared" si="1"/>
        <v>49950</v>
      </c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5"/>
    </row>
    <row r="37" spans="1:166" ht="72.95" customHeight="1" x14ac:dyDescent="0.2">
      <c r="A37" s="87" t="s">
        <v>63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8"/>
      <c r="AN37" s="36"/>
      <c r="AO37" s="37"/>
      <c r="AP37" s="37"/>
      <c r="AQ37" s="37"/>
      <c r="AR37" s="37"/>
      <c r="AS37" s="37"/>
      <c r="AT37" s="37" t="s">
        <v>64</v>
      </c>
      <c r="AU37" s="37"/>
      <c r="AV37" s="37"/>
      <c r="AW37" s="37"/>
      <c r="AX37" s="37"/>
      <c r="AY37" s="37"/>
      <c r="AZ37" s="37"/>
      <c r="BA37" s="37"/>
      <c r="BB37" s="37"/>
      <c r="BC37" s="38"/>
      <c r="BD37" s="30"/>
      <c r="BE37" s="30"/>
      <c r="BF37" s="30"/>
      <c r="BG37" s="30"/>
      <c r="BH37" s="30"/>
      <c r="BI37" s="31"/>
      <c r="BJ37" s="24">
        <v>772615.63</v>
      </c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>
        <v>87513.63</v>
      </c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1">
        <f t="shared" si="0"/>
        <v>87513.63</v>
      </c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3"/>
      <c r="ET37" s="24">
        <f t="shared" si="1"/>
        <v>685102</v>
      </c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5"/>
    </row>
    <row r="38" spans="1:166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6" t="s">
        <v>65</v>
      </c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2" t="s">
        <v>66</v>
      </c>
    </row>
    <row r="48" spans="1:166" ht="12.75" customHeight="1" x14ac:dyDescent="0.2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  <c r="AI48" s="83"/>
      <c r="AJ48" s="83"/>
      <c r="AK48" s="83"/>
      <c r="AL48" s="83"/>
      <c r="AM48" s="83"/>
      <c r="AN48" s="83"/>
      <c r="AO48" s="83"/>
      <c r="AP48" s="83"/>
      <c r="AQ48" s="83"/>
      <c r="AR48" s="83"/>
      <c r="AS48" s="83"/>
      <c r="AT48" s="83"/>
      <c r="AU48" s="83"/>
      <c r="AV48" s="83"/>
      <c r="AW48" s="83"/>
      <c r="AX48" s="83"/>
      <c r="AY48" s="83"/>
      <c r="AZ48" s="83"/>
      <c r="BA48" s="83"/>
      <c r="BB48" s="83"/>
      <c r="BC48" s="83"/>
      <c r="BD48" s="83"/>
      <c r="BE48" s="83"/>
      <c r="BF48" s="83"/>
      <c r="BG48" s="83"/>
      <c r="BH48" s="83"/>
      <c r="BI48" s="83"/>
      <c r="BJ48" s="83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/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/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/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</row>
    <row r="49" spans="1:166" ht="24" customHeight="1" x14ac:dyDescent="0.2">
      <c r="A49" s="76" t="s">
        <v>19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81"/>
      <c r="AK49" s="75" t="s">
        <v>20</v>
      </c>
      <c r="AL49" s="76"/>
      <c r="AM49" s="76"/>
      <c r="AN49" s="76"/>
      <c r="AO49" s="76"/>
      <c r="AP49" s="81"/>
      <c r="AQ49" s="75" t="s">
        <v>67</v>
      </c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81"/>
      <c r="BC49" s="75" t="s">
        <v>68</v>
      </c>
      <c r="BD49" s="76"/>
      <c r="BE49" s="76"/>
      <c r="BF49" s="76"/>
      <c r="BG49" s="76"/>
      <c r="BH49" s="76"/>
      <c r="BI49" s="76"/>
      <c r="BJ49" s="76"/>
      <c r="BK49" s="76"/>
      <c r="BL49" s="76"/>
      <c r="BM49" s="76"/>
      <c r="BN49" s="76"/>
      <c r="BO49" s="76"/>
      <c r="BP49" s="76"/>
      <c r="BQ49" s="76"/>
      <c r="BR49" s="76"/>
      <c r="BS49" s="76"/>
      <c r="BT49" s="81"/>
      <c r="BU49" s="75" t="s">
        <v>69</v>
      </c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81"/>
      <c r="CH49" s="72" t="s">
        <v>23</v>
      </c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4"/>
      <c r="EK49" s="72" t="s">
        <v>70</v>
      </c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90"/>
    </row>
    <row r="50" spans="1:166" ht="78.75" customHeight="1" x14ac:dyDescent="0.2">
      <c r="A50" s="79"/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82"/>
      <c r="AK50" s="78"/>
      <c r="AL50" s="79"/>
      <c r="AM50" s="79"/>
      <c r="AN50" s="79"/>
      <c r="AO50" s="79"/>
      <c r="AP50" s="82"/>
      <c r="AQ50" s="78"/>
      <c r="AR50" s="79"/>
      <c r="AS50" s="79"/>
      <c r="AT50" s="79"/>
      <c r="AU50" s="79"/>
      <c r="AV50" s="79"/>
      <c r="AW50" s="79"/>
      <c r="AX50" s="79"/>
      <c r="AY50" s="79"/>
      <c r="AZ50" s="79"/>
      <c r="BA50" s="79"/>
      <c r="BB50" s="82"/>
      <c r="BC50" s="78"/>
      <c r="BD50" s="79"/>
      <c r="BE50" s="79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82"/>
      <c r="BU50" s="78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82"/>
      <c r="CH50" s="73" t="s">
        <v>71</v>
      </c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4"/>
      <c r="CX50" s="72" t="s">
        <v>26</v>
      </c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4"/>
      <c r="DK50" s="72" t="s">
        <v>27</v>
      </c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4"/>
      <c r="DX50" s="72" t="s">
        <v>28</v>
      </c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4"/>
      <c r="EK50" s="78" t="s">
        <v>72</v>
      </c>
      <c r="EL50" s="79"/>
      <c r="EM50" s="79"/>
      <c r="EN50" s="79"/>
      <c r="EO50" s="79"/>
      <c r="EP50" s="79"/>
      <c r="EQ50" s="79"/>
      <c r="ER50" s="79"/>
      <c r="ES50" s="79"/>
      <c r="ET50" s="79"/>
      <c r="EU50" s="79"/>
      <c r="EV50" s="79"/>
      <c r="EW50" s="82"/>
      <c r="EX50" s="72" t="s">
        <v>73</v>
      </c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90"/>
    </row>
    <row r="51" spans="1:166" ht="14.25" customHeight="1" x14ac:dyDescent="0.2">
      <c r="A51" s="69">
        <v>1</v>
      </c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70"/>
      <c r="AK51" s="66">
        <v>2</v>
      </c>
      <c r="AL51" s="67"/>
      <c r="AM51" s="67"/>
      <c r="AN51" s="67"/>
      <c r="AO51" s="67"/>
      <c r="AP51" s="68"/>
      <c r="AQ51" s="66">
        <v>3</v>
      </c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8"/>
      <c r="BC51" s="66">
        <v>4</v>
      </c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8"/>
      <c r="BU51" s="66">
        <v>5</v>
      </c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8"/>
      <c r="CH51" s="66">
        <v>6</v>
      </c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8"/>
      <c r="CX51" s="66">
        <v>7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8"/>
      <c r="DK51" s="66">
        <v>8</v>
      </c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8"/>
      <c r="DX51" s="66">
        <v>9</v>
      </c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8"/>
      <c r="EK51" s="66">
        <v>10</v>
      </c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54">
        <v>11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 x14ac:dyDescent="0.2">
      <c r="A52" s="89" t="s">
        <v>74</v>
      </c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  <c r="AK52" s="59" t="s">
        <v>75</v>
      </c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4">
        <v>3239434.63</v>
      </c>
      <c r="BD52" s="64"/>
      <c r="BE52" s="64"/>
      <c r="BF52" s="64"/>
      <c r="BG52" s="64"/>
      <c r="BH52" s="64"/>
      <c r="BI52" s="64"/>
      <c r="BJ52" s="64"/>
      <c r="BK52" s="64"/>
      <c r="BL52" s="64"/>
      <c r="BM52" s="64"/>
      <c r="BN52" s="64"/>
      <c r="BO52" s="64"/>
      <c r="BP52" s="64"/>
      <c r="BQ52" s="64"/>
      <c r="BR52" s="64"/>
      <c r="BS52" s="64"/>
      <c r="BT52" s="64"/>
      <c r="BU52" s="64">
        <v>3239434.63</v>
      </c>
      <c r="BV52" s="64"/>
      <c r="BW52" s="64"/>
      <c r="BX52" s="64"/>
      <c r="BY52" s="64"/>
      <c r="BZ52" s="64"/>
      <c r="CA52" s="64"/>
      <c r="CB52" s="64"/>
      <c r="CC52" s="64"/>
      <c r="CD52" s="64"/>
      <c r="CE52" s="64"/>
      <c r="CF52" s="64"/>
      <c r="CG52" s="64"/>
      <c r="CH52" s="64">
        <v>1174744.3899999999</v>
      </c>
      <c r="CI52" s="64"/>
      <c r="CJ52" s="64"/>
      <c r="CK52" s="64"/>
      <c r="CL52" s="64"/>
      <c r="CM52" s="64"/>
      <c r="CN52" s="64"/>
      <c r="CO52" s="64"/>
      <c r="CP52" s="64"/>
      <c r="CQ52" s="64"/>
      <c r="CR52" s="64"/>
      <c r="CS52" s="64"/>
      <c r="CT52" s="64"/>
      <c r="CU52" s="64"/>
      <c r="CV52" s="64"/>
      <c r="CW52" s="64"/>
      <c r="CX52" s="64"/>
      <c r="CY52" s="64"/>
      <c r="CZ52" s="64"/>
      <c r="DA52" s="64"/>
      <c r="DB52" s="64"/>
      <c r="DC52" s="64"/>
      <c r="DD52" s="64"/>
      <c r="DE52" s="64"/>
      <c r="DF52" s="64"/>
      <c r="DG52" s="64"/>
      <c r="DH52" s="64"/>
      <c r="DI52" s="64"/>
      <c r="DJ52" s="64"/>
      <c r="DK52" s="64"/>
      <c r="DL52" s="64"/>
      <c r="DM52" s="64"/>
      <c r="DN52" s="64"/>
      <c r="DO52" s="64"/>
      <c r="DP52" s="64"/>
      <c r="DQ52" s="64"/>
      <c r="DR52" s="64"/>
      <c r="DS52" s="64"/>
      <c r="DT52" s="64"/>
      <c r="DU52" s="64"/>
      <c r="DV52" s="64"/>
      <c r="DW52" s="64"/>
      <c r="DX52" s="64">
        <f t="shared" ref="DX52:DX92" si="2">CH52+CX52+DK52</f>
        <v>1174744.3899999999</v>
      </c>
      <c r="DY52" s="64"/>
      <c r="DZ52" s="64"/>
      <c r="EA52" s="64"/>
      <c r="EB52" s="64"/>
      <c r="EC52" s="64"/>
      <c r="ED52" s="64"/>
      <c r="EE52" s="64"/>
      <c r="EF52" s="64"/>
      <c r="EG52" s="64"/>
      <c r="EH52" s="64"/>
      <c r="EI52" s="64"/>
      <c r="EJ52" s="64"/>
      <c r="EK52" s="64">
        <f t="shared" ref="EK52:EK91" si="3">BC52-DX52</f>
        <v>2064690.24</v>
      </c>
      <c r="EL52" s="64"/>
      <c r="EM52" s="64"/>
      <c r="EN52" s="64"/>
      <c r="EO52" s="64"/>
      <c r="EP52" s="64"/>
      <c r="EQ52" s="64"/>
      <c r="ER52" s="64"/>
      <c r="ES52" s="64"/>
      <c r="ET52" s="64"/>
      <c r="EU52" s="64"/>
      <c r="EV52" s="64"/>
      <c r="EW52" s="64"/>
      <c r="EX52" s="64">
        <f t="shared" ref="EX52:EX91" si="4">BU52-DX52</f>
        <v>2064690.24</v>
      </c>
      <c r="EY52" s="64"/>
      <c r="EZ52" s="64"/>
      <c r="FA52" s="64"/>
      <c r="FB52" s="64"/>
      <c r="FC52" s="64"/>
      <c r="FD52" s="64"/>
      <c r="FE52" s="64"/>
      <c r="FF52" s="64"/>
      <c r="FG52" s="64"/>
      <c r="FH52" s="64"/>
      <c r="FI52" s="64"/>
      <c r="FJ52" s="65"/>
    </row>
    <row r="53" spans="1:166" ht="15" customHeight="1" x14ac:dyDescent="0.2">
      <c r="A53" s="27" t="s">
        <v>31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36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24">
        <v>3239434.63</v>
      </c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>
        <v>3239434.63</v>
      </c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>
        <v>1174744.3899999999</v>
      </c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>
        <f t="shared" si="2"/>
        <v>1174744.3899999999</v>
      </c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>
        <f t="shared" si="3"/>
        <v>2064690.24</v>
      </c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>
        <f t="shared" si="4"/>
        <v>2064690.24</v>
      </c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5"/>
    </row>
    <row r="54" spans="1:166" ht="12.75" x14ac:dyDescent="0.2">
      <c r="A54" s="87" t="s">
        <v>76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8"/>
      <c r="AK54" s="36"/>
      <c r="AL54" s="37"/>
      <c r="AM54" s="37"/>
      <c r="AN54" s="37"/>
      <c r="AO54" s="37"/>
      <c r="AP54" s="37"/>
      <c r="AQ54" s="37" t="s">
        <v>77</v>
      </c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24">
        <v>391547.75</v>
      </c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>
        <v>391547.75</v>
      </c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>
        <v>237141.85</v>
      </c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>
        <f t="shared" si="2"/>
        <v>237141.85</v>
      </c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>
        <f t="shared" si="3"/>
        <v>154405.9</v>
      </c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>
        <f t="shared" si="4"/>
        <v>154405.9</v>
      </c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5"/>
    </row>
    <row r="55" spans="1:166" ht="24.2" customHeight="1" x14ac:dyDescent="0.2">
      <c r="A55" s="87" t="s">
        <v>78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8"/>
      <c r="AK55" s="36"/>
      <c r="AL55" s="37"/>
      <c r="AM55" s="37"/>
      <c r="AN55" s="37"/>
      <c r="AO55" s="37"/>
      <c r="AP55" s="37"/>
      <c r="AQ55" s="37" t="s">
        <v>79</v>
      </c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7"/>
      <c r="BC55" s="24">
        <v>118247.45</v>
      </c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>
        <v>118247.45</v>
      </c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>
        <v>71616.84</v>
      </c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>
        <f t="shared" si="2"/>
        <v>71616.84</v>
      </c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>
        <f t="shared" si="3"/>
        <v>46630.61</v>
      </c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>
        <f t="shared" si="4"/>
        <v>46630.61</v>
      </c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5"/>
    </row>
    <row r="56" spans="1:166" ht="12.75" x14ac:dyDescent="0.2">
      <c r="A56" s="87" t="s">
        <v>76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8"/>
      <c r="AK56" s="36"/>
      <c r="AL56" s="37"/>
      <c r="AM56" s="37"/>
      <c r="AN56" s="37"/>
      <c r="AO56" s="37"/>
      <c r="AP56" s="37"/>
      <c r="AQ56" s="37" t="s">
        <v>80</v>
      </c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24">
        <v>291201</v>
      </c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>
        <v>291201</v>
      </c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>
        <v>170362.2</v>
      </c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>
        <f t="shared" si="2"/>
        <v>170362.2</v>
      </c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>
        <f t="shared" si="3"/>
        <v>120838.79999999999</v>
      </c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>
        <f t="shared" si="4"/>
        <v>120838.79999999999</v>
      </c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5"/>
    </row>
    <row r="57" spans="1:166" ht="24.2" customHeight="1" x14ac:dyDescent="0.2">
      <c r="A57" s="87" t="s">
        <v>78</v>
      </c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8"/>
      <c r="AK57" s="36"/>
      <c r="AL57" s="37"/>
      <c r="AM57" s="37"/>
      <c r="AN57" s="37"/>
      <c r="AO57" s="37"/>
      <c r="AP57" s="37"/>
      <c r="AQ57" s="37" t="s">
        <v>81</v>
      </c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24">
        <v>87942.25</v>
      </c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>
        <v>87942.25</v>
      </c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>
        <v>51449.37</v>
      </c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>
        <f t="shared" si="2"/>
        <v>51449.37</v>
      </c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>
        <f t="shared" si="3"/>
        <v>36492.879999999997</v>
      </c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>
        <f t="shared" si="4"/>
        <v>36492.879999999997</v>
      </c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5"/>
    </row>
    <row r="58" spans="1:166" ht="12.75" x14ac:dyDescent="0.2">
      <c r="A58" s="87" t="s">
        <v>82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8"/>
      <c r="AK58" s="36"/>
      <c r="AL58" s="37"/>
      <c r="AM58" s="37"/>
      <c r="AN58" s="37"/>
      <c r="AO58" s="37"/>
      <c r="AP58" s="37"/>
      <c r="AQ58" s="37" t="s">
        <v>83</v>
      </c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24">
        <v>16800</v>
      </c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>
        <v>16800</v>
      </c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>
        <v>4601.25</v>
      </c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>
        <f t="shared" si="2"/>
        <v>4601.25</v>
      </c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>
        <f t="shared" si="3"/>
        <v>12198.75</v>
      </c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>
        <f t="shared" si="4"/>
        <v>12198.75</v>
      </c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5"/>
    </row>
    <row r="59" spans="1:166" ht="12.75" x14ac:dyDescent="0.2">
      <c r="A59" s="87" t="s">
        <v>84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8"/>
      <c r="AK59" s="36"/>
      <c r="AL59" s="37"/>
      <c r="AM59" s="37"/>
      <c r="AN59" s="37"/>
      <c r="AO59" s="37"/>
      <c r="AP59" s="37"/>
      <c r="AQ59" s="37" t="s">
        <v>85</v>
      </c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24">
        <v>2126.7199999999998</v>
      </c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>
        <v>2126.7199999999998</v>
      </c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>
        <v>513.70000000000005</v>
      </c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>
        <f t="shared" si="2"/>
        <v>513.70000000000005</v>
      </c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>
        <f t="shared" si="3"/>
        <v>1613.0199999999998</v>
      </c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>
        <f t="shared" si="4"/>
        <v>1613.0199999999998</v>
      </c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5"/>
    </row>
    <row r="60" spans="1:166" ht="24.2" customHeight="1" x14ac:dyDescent="0.2">
      <c r="A60" s="87" t="s">
        <v>86</v>
      </c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36"/>
      <c r="AL60" s="37"/>
      <c r="AM60" s="37"/>
      <c r="AN60" s="37"/>
      <c r="AO60" s="37"/>
      <c r="AP60" s="37"/>
      <c r="AQ60" s="37" t="s">
        <v>87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24">
        <v>32791.629999999997</v>
      </c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>
        <v>32791.629999999997</v>
      </c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>
        <v>28545.81</v>
      </c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>
        <f t="shared" si="2"/>
        <v>28545.81</v>
      </c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>
        <f t="shared" si="3"/>
        <v>4245.8199999999961</v>
      </c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>
        <f t="shared" si="4"/>
        <v>4245.8199999999961</v>
      </c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5"/>
    </row>
    <row r="61" spans="1:166" ht="12.75" x14ac:dyDescent="0.2">
      <c r="A61" s="87" t="s">
        <v>88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8"/>
      <c r="AK61" s="36"/>
      <c r="AL61" s="37"/>
      <c r="AM61" s="37"/>
      <c r="AN61" s="37"/>
      <c r="AO61" s="37"/>
      <c r="AP61" s="37"/>
      <c r="AQ61" s="37" t="s">
        <v>89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24">
        <v>39540</v>
      </c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>
        <v>39540</v>
      </c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>
        <v>5580.06</v>
      </c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>
        <f t="shared" si="2"/>
        <v>5580.06</v>
      </c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>
        <f t="shared" si="3"/>
        <v>33959.94</v>
      </c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>
        <f t="shared" si="4"/>
        <v>33959.94</v>
      </c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5"/>
    </row>
    <row r="62" spans="1:166" ht="12.75" x14ac:dyDescent="0.2">
      <c r="A62" s="87" t="s">
        <v>90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8"/>
      <c r="AK62" s="36"/>
      <c r="AL62" s="37"/>
      <c r="AM62" s="37"/>
      <c r="AN62" s="37"/>
      <c r="AO62" s="37"/>
      <c r="AP62" s="37"/>
      <c r="AQ62" s="37" t="s">
        <v>91</v>
      </c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24">
        <v>6000</v>
      </c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>
        <v>6000</v>
      </c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>
        <f t="shared" si="2"/>
        <v>0</v>
      </c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>
        <f t="shared" si="3"/>
        <v>6000</v>
      </c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>
        <f t="shared" si="4"/>
        <v>6000</v>
      </c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5"/>
    </row>
    <row r="63" spans="1:166" ht="24.2" customHeight="1" x14ac:dyDescent="0.2">
      <c r="A63" s="87" t="s">
        <v>92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8"/>
      <c r="AK63" s="36"/>
      <c r="AL63" s="37"/>
      <c r="AM63" s="37"/>
      <c r="AN63" s="37"/>
      <c r="AO63" s="37"/>
      <c r="AP63" s="37"/>
      <c r="AQ63" s="37" t="s">
        <v>93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24">
        <v>43000</v>
      </c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>
        <v>43000</v>
      </c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>
        <v>20000</v>
      </c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>
        <f t="shared" si="2"/>
        <v>20000</v>
      </c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>
        <f t="shared" si="3"/>
        <v>23000</v>
      </c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>
        <f t="shared" si="4"/>
        <v>23000</v>
      </c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5"/>
    </row>
    <row r="64" spans="1:166" ht="24.2" customHeight="1" x14ac:dyDescent="0.2">
      <c r="A64" s="87" t="s">
        <v>94</v>
      </c>
      <c r="B64" s="87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8"/>
      <c r="AK64" s="36"/>
      <c r="AL64" s="37"/>
      <c r="AM64" s="37"/>
      <c r="AN64" s="37"/>
      <c r="AO64" s="37"/>
      <c r="AP64" s="37"/>
      <c r="AQ64" s="37" t="s">
        <v>95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24">
        <v>10179.040000000001</v>
      </c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>
        <v>10179.040000000001</v>
      </c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>
        <v>5271.13</v>
      </c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>
        <f t="shared" si="2"/>
        <v>5271.13</v>
      </c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>
        <f t="shared" si="3"/>
        <v>4907.9100000000008</v>
      </c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>
        <f t="shared" si="4"/>
        <v>4907.9100000000008</v>
      </c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5"/>
    </row>
    <row r="65" spans="1:166" ht="12.75" x14ac:dyDescent="0.2">
      <c r="A65" s="87" t="s">
        <v>84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8"/>
      <c r="AK65" s="36"/>
      <c r="AL65" s="37"/>
      <c r="AM65" s="37"/>
      <c r="AN65" s="37"/>
      <c r="AO65" s="37"/>
      <c r="AP65" s="37"/>
      <c r="AQ65" s="37" t="s">
        <v>96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24">
        <v>94841.21</v>
      </c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>
        <v>94841.21</v>
      </c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>
        <v>43962.5</v>
      </c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>
        <f t="shared" si="2"/>
        <v>43962.5</v>
      </c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>
        <f t="shared" si="3"/>
        <v>50878.710000000006</v>
      </c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>
        <f t="shared" si="4"/>
        <v>50878.710000000006</v>
      </c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5"/>
    </row>
    <row r="66" spans="1:166" ht="12.75" x14ac:dyDescent="0.2">
      <c r="A66" s="87" t="s">
        <v>97</v>
      </c>
      <c r="B66" s="87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8"/>
      <c r="AK66" s="36"/>
      <c r="AL66" s="37"/>
      <c r="AM66" s="37"/>
      <c r="AN66" s="37"/>
      <c r="AO66" s="37"/>
      <c r="AP66" s="37"/>
      <c r="AQ66" s="37" t="s">
        <v>98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24">
        <v>1990</v>
      </c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>
        <v>1990</v>
      </c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>
        <v>1166</v>
      </c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>
        <f t="shared" si="2"/>
        <v>1166</v>
      </c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>
        <f t="shared" si="3"/>
        <v>824</v>
      </c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>
        <f t="shared" si="4"/>
        <v>824</v>
      </c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5"/>
    </row>
    <row r="67" spans="1:166" ht="12.75" x14ac:dyDescent="0.2">
      <c r="A67" s="87" t="s">
        <v>99</v>
      </c>
      <c r="B67" s="87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8"/>
      <c r="AK67" s="36"/>
      <c r="AL67" s="37"/>
      <c r="AM67" s="37"/>
      <c r="AN67" s="37"/>
      <c r="AO67" s="37"/>
      <c r="AP67" s="37"/>
      <c r="AQ67" s="37" t="s">
        <v>100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24">
        <v>10000</v>
      </c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>
        <v>10000</v>
      </c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>
        <f t="shared" si="2"/>
        <v>0</v>
      </c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>
        <f t="shared" si="3"/>
        <v>10000</v>
      </c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>
        <f t="shared" si="4"/>
        <v>10000</v>
      </c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5"/>
    </row>
    <row r="68" spans="1:166" ht="12.75" x14ac:dyDescent="0.2">
      <c r="A68" s="87" t="s">
        <v>97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8"/>
      <c r="AK68" s="36"/>
      <c r="AL68" s="37"/>
      <c r="AM68" s="37"/>
      <c r="AN68" s="37"/>
      <c r="AO68" s="37"/>
      <c r="AP68" s="37"/>
      <c r="AQ68" s="37" t="s">
        <v>101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24">
        <v>40200</v>
      </c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>
        <v>40200</v>
      </c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>
        <v>19122</v>
      </c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>
        <f t="shared" si="2"/>
        <v>19122</v>
      </c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>
        <f t="shared" si="3"/>
        <v>21078</v>
      </c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>
        <f t="shared" si="4"/>
        <v>21078</v>
      </c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5"/>
    </row>
    <row r="69" spans="1:166" ht="12.75" x14ac:dyDescent="0.2">
      <c r="A69" s="87" t="s">
        <v>90</v>
      </c>
      <c r="B69" s="87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8"/>
      <c r="AK69" s="36"/>
      <c r="AL69" s="37"/>
      <c r="AM69" s="37"/>
      <c r="AN69" s="37"/>
      <c r="AO69" s="37"/>
      <c r="AP69" s="37"/>
      <c r="AQ69" s="37" t="s">
        <v>102</v>
      </c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24">
        <v>1431.85</v>
      </c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>
        <v>1431.85</v>
      </c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>
        <f t="shared" si="2"/>
        <v>0</v>
      </c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>
        <f t="shared" si="3"/>
        <v>1431.85</v>
      </c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>
        <f t="shared" si="4"/>
        <v>1431.85</v>
      </c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5"/>
    </row>
    <row r="70" spans="1:166" ht="12.75" x14ac:dyDescent="0.2">
      <c r="A70" s="87" t="s">
        <v>88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8"/>
      <c r="AK70" s="36"/>
      <c r="AL70" s="37"/>
      <c r="AM70" s="37"/>
      <c r="AN70" s="37"/>
      <c r="AO70" s="37"/>
      <c r="AP70" s="37"/>
      <c r="AQ70" s="37" t="s">
        <v>103</v>
      </c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24">
        <v>8102</v>
      </c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>
        <v>8102</v>
      </c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>
        <f t="shared" si="2"/>
        <v>0</v>
      </c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>
        <f t="shared" si="3"/>
        <v>8102</v>
      </c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>
        <f t="shared" si="4"/>
        <v>8102</v>
      </c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5"/>
    </row>
    <row r="71" spans="1:166" ht="12.75" x14ac:dyDescent="0.2">
      <c r="A71" s="87" t="s">
        <v>76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8"/>
      <c r="AK71" s="36"/>
      <c r="AL71" s="37"/>
      <c r="AM71" s="37"/>
      <c r="AN71" s="37"/>
      <c r="AO71" s="37"/>
      <c r="AP71" s="37"/>
      <c r="AQ71" s="37" t="s">
        <v>104</v>
      </c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24">
        <v>68856.479999999996</v>
      </c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>
        <v>68856.479999999996</v>
      </c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>
        <v>34602.92</v>
      </c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>
        <f t="shared" si="2"/>
        <v>34602.92</v>
      </c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>
        <f t="shared" si="3"/>
        <v>34253.56</v>
      </c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>
        <f t="shared" si="4"/>
        <v>34253.56</v>
      </c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5"/>
    </row>
    <row r="72" spans="1:166" ht="24.2" customHeight="1" x14ac:dyDescent="0.2">
      <c r="A72" s="87" t="s">
        <v>78</v>
      </c>
      <c r="B72" s="87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8"/>
      <c r="AK72" s="36"/>
      <c r="AL72" s="37"/>
      <c r="AM72" s="37"/>
      <c r="AN72" s="37"/>
      <c r="AO72" s="37"/>
      <c r="AP72" s="37"/>
      <c r="AQ72" s="37" t="s">
        <v>105</v>
      </c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7"/>
      <c r="BC72" s="24">
        <v>20794.66</v>
      </c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>
        <v>20794.66</v>
      </c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>
        <v>10450.08</v>
      </c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>
        <f t="shared" si="2"/>
        <v>10450.08</v>
      </c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>
        <f t="shared" si="3"/>
        <v>10344.58</v>
      </c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>
        <f t="shared" si="4"/>
        <v>10344.58</v>
      </c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5"/>
    </row>
    <row r="73" spans="1:166" ht="24.2" customHeight="1" x14ac:dyDescent="0.2">
      <c r="A73" s="87" t="s">
        <v>94</v>
      </c>
      <c r="B73" s="87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8"/>
      <c r="AK73" s="36"/>
      <c r="AL73" s="37"/>
      <c r="AM73" s="37"/>
      <c r="AN73" s="37"/>
      <c r="AO73" s="37"/>
      <c r="AP73" s="37"/>
      <c r="AQ73" s="37" t="s">
        <v>106</v>
      </c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24">
        <v>10248.86</v>
      </c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>
        <v>10248.86</v>
      </c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>
        <v>4897</v>
      </c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>
        <f t="shared" si="2"/>
        <v>4897</v>
      </c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>
        <f t="shared" si="3"/>
        <v>5351.8600000000006</v>
      </c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>
        <f t="shared" si="4"/>
        <v>5351.8600000000006</v>
      </c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5"/>
    </row>
    <row r="74" spans="1:166" ht="24.2" customHeight="1" x14ac:dyDescent="0.2">
      <c r="A74" s="87" t="s">
        <v>107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8"/>
      <c r="AK74" s="36"/>
      <c r="AL74" s="37"/>
      <c r="AM74" s="37"/>
      <c r="AN74" s="37"/>
      <c r="AO74" s="37"/>
      <c r="AP74" s="37"/>
      <c r="AQ74" s="37" t="s">
        <v>108</v>
      </c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24">
        <v>100000</v>
      </c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>
        <v>100000</v>
      </c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>
        <f t="shared" si="2"/>
        <v>0</v>
      </c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>
        <f t="shared" si="3"/>
        <v>100000</v>
      </c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>
        <f t="shared" si="4"/>
        <v>100000</v>
      </c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  <c r="FJ74" s="25"/>
    </row>
    <row r="75" spans="1:166" ht="24.2" customHeight="1" x14ac:dyDescent="0.2">
      <c r="A75" s="87" t="s">
        <v>86</v>
      </c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8"/>
      <c r="AK75" s="36"/>
      <c r="AL75" s="37"/>
      <c r="AM75" s="37"/>
      <c r="AN75" s="37"/>
      <c r="AO75" s="37"/>
      <c r="AP75" s="37"/>
      <c r="AQ75" s="37" t="s">
        <v>109</v>
      </c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7"/>
      <c r="BC75" s="24">
        <v>128900</v>
      </c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>
        <v>128900</v>
      </c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>
        <v>3180</v>
      </c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>
        <f t="shared" si="2"/>
        <v>3180</v>
      </c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>
        <f t="shared" si="3"/>
        <v>125720</v>
      </c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>
        <f t="shared" si="4"/>
        <v>125720</v>
      </c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  <c r="FJ75" s="25"/>
    </row>
    <row r="76" spans="1:166" ht="24.2" customHeight="1" x14ac:dyDescent="0.2">
      <c r="A76" s="87" t="s">
        <v>86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8"/>
      <c r="AK76" s="36"/>
      <c r="AL76" s="37"/>
      <c r="AM76" s="37"/>
      <c r="AN76" s="37"/>
      <c r="AO76" s="37"/>
      <c r="AP76" s="37"/>
      <c r="AQ76" s="37" t="s">
        <v>110</v>
      </c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24">
        <v>389202</v>
      </c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>
        <v>389202</v>
      </c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>
        <f t="shared" si="2"/>
        <v>0</v>
      </c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>
        <f t="shared" si="3"/>
        <v>389202</v>
      </c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>
        <f t="shared" si="4"/>
        <v>389202</v>
      </c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  <c r="FJ76" s="25"/>
    </row>
    <row r="77" spans="1:166" ht="24.2" customHeight="1" x14ac:dyDescent="0.2">
      <c r="A77" s="87" t="s">
        <v>86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8"/>
      <c r="AK77" s="36"/>
      <c r="AL77" s="37"/>
      <c r="AM77" s="37"/>
      <c r="AN77" s="37"/>
      <c r="AO77" s="37"/>
      <c r="AP77" s="37"/>
      <c r="AQ77" s="37" t="s">
        <v>111</v>
      </c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24">
        <v>100000</v>
      </c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>
        <v>100000</v>
      </c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>
        <f t="shared" si="2"/>
        <v>0</v>
      </c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>
        <f t="shared" si="3"/>
        <v>100000</v>
      </c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>
        <f t="shared" si="4"/>
        <v>100000</v>
      </c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  <c r="FJ77" s="25"/>
    </row>
    <row r="78" spans="1:166" ht="24.2" customHeight="1" x14ac:dyDescent="0.2">
      <c r="A78" s="87" t="s">
        <v>86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8"/>
      <c r="AK78" s="36"/>
      <c r="AL78" s="37"/>
      <c r="AM78" s="37"/>
      <c r="AN78" s="37"/>
      <c r="AO78" s="37"/>
      <c r="AP78" s="37"/>
      <c r="AQ78" s="37" t="s">
        <v>112</v>
      </c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24">
        <v>107300</v>
      </c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>
        <v>107300</v>
      </c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>
        <v>25000</v>
      </c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>
        <f t="shared" si="2"/>
        <v>25000</v>
      </c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>
        <f t="shared" si="3"/>
        <v>82300</v>
      </c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>
        <f t="shared" si="4"/>
        <v>82300</v>
      </c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  <c r="FJ78" s="25"/>
    </row>
    <row r="79" spans="1:166" ht="12.75" x14ac:dyDescent="0.2">
      <c r="A79" s="87" t="s">
        <v>88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8"/>
      <c r="AK79" s="36"/>
      <c r="AL79" s="37"/>
      <c r="AM79" s="37"/>
      <c r="AN79" s="37"/>
      <c r="AO79" s="37"/>
      <c r="AP79" s="37"/>
      <c r="AQ79" s="37" t="s">
        <v>113</v>
      </c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24">
        <v>32430</v>
      </c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>
        <v>32430</v>
      </c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>
        <f t="shared" si="2"/>
        <v>0</v>
      </c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>
        <f t="shared" si="3"/>
        <v>32430</v>
      </c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>
        <f t="shared" si="4"/>
        <v>32430</v>
      </c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  <c r="FJ79" s="25"/>
    </row>
    <row r="80" spans="1:166" ht="12.75" x14ac:dyDescent="0.2">
      <c r="A80" s="87" t="s">
        <v>88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8"/>
      <c r="AK80" s="36"/>
      <c r="AL80" s="37"/>
      <c r="AM80" s="37"/>
      <c r="AN80" s="37"/>
      <c r="AO80" s="37"/>
      <c r="AP80" s="37"/>
      <c r="AQ80" s="37" t="s">
        <v>114</v>
      </c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24">
        <v>83220</v>
      </c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>
        <v>83220</v>
      </c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>
        <v>17529.63</v>
      </c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>
        <f t="shared" si="2"/>
        <v>17529.63</v>
      </c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>
        <f t="shared" si="3"/>
        <v>65690.37</v>
      </c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>
        <f t="shared" si="4"/>
        <v>65690.37</v>
      </c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  <c r="FJ80" s="25"/>
    </row>
    <row r="81" spans="1:166" ht="24.2" customHeight="1" x14ac:dyDescent="0.2">
      <c r="A81" s="87" t="s">
        <v>94</v>
      </c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8"/>
      <c r="AK81" s="36"/>
      <c r="AL81" s="37"/>
      <c r="AM81" s="37"/>
      <c r="AN81" s="37"/>
      <c r="AO81" s="37"/>
      <c r="AP81" s="37"/>
      <c r="AQ81" s="37" t="s">
        <v>115</v>
      </c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24">
        <v>62690</v>
      </c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>
        <v>62690</v>
      </c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>
        <v>30000</v>
      </c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>
        <f t="shared" si="2"/>
        <v>30000</v>
      </c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>
        <f t="shared" si="3"/>
        <v>32690</v>
      </c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>
        <f t="shared" si="4"/>
        <v>32690</v>
      </c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5"/>
    </row>
    <row r="82" spans="1:166" ht="12.75" x14ac:dyDescent="0.2">
      <c r="A82" s="87" t="s">
        <v>84</v>
      </c>
      <c r="B82" s="87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8"/>
      <c r="AK82" s="36"/>
      <c r="AL82" s="37"/>
      <c r="AM82" s="37"/>
      <c r="AN82" s="37"/>
      <c r="AO82" s="37"/>
      <c r="AP82" s="37"/>
      <c r="AQ82" s="37" t="s">
        <v>116</v>
      </c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24">
        <v>563374.73</v>
      </c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>
        <v>563374.73</v>
      </c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>
        <v>335056.05</v>
      </c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>
        <f t="shared" si="2"/>
        <v>335056.05</v>
      </c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>
        <f t="shared" si="3"/>
        <v>228318.68</v>
      </c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>
        <f t="shared" si="4"/>
        <v>228318.68</v>
      </c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5"/>
    </row>
    <row r="83" spans="1:166" ht="24.2" customHeight="1" x14ac:dyDescent="0.2">
      <c r="A83" s="87" t="s">
        <v>86</v>
      </c>
      <c r="B83" s="87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8"/>
      <c r="AK83" s="36"/>
      <c r="AL83" s="37"/>
      <c r="AM83" s="37"/>
      <c r="AN83" s="37"/>
      <c r="AO83" s="37"/>
      <c r="AP83" s="37"/>
      <c r="AQ83" s="37" t="s">
        <v>117</v>
      </c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24">
        <v>128270</v>
      </c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>
        <v>128270</v>
      </c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>
        <f t="shared" si="2"/>
        <v>0</v>
      </c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>
        <f t="shared" si="3"/>
        <v>128270</v>
      </c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>
        <f t="shared" si="4"/>
        <v>128270</v>
      </c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5"/>
    </row>
    <row r="84" spans="1:166" ht="12.75" x14ac:dyDescent="0.2">
      <c r="A84" s="87" t="s">
        <v>88</v>
      </c>
      <c r="B84" s="87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8"/>
      <c r="AK84" s="36"/>
      <c r="AL84" s="37"/>
      <c r="AM84" s="37"/>
      <c r="AN84" s="37"/>
      <c r="AO84" s="37"/>
      <c r="AP84" s="37"/>
      <c r="AQ84" s="37" t="s">
        <v>118</v>
      </c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24">
        <v>60000</v>
      </c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>
        <v>60000</v>
      </c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>
        <f t="shared" si="2"/>
        <v>0</v>
      </c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>
        <f t="shared" si="3"/>
        <v>60000</v>
      </c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>
        <f t="shared" si="4"/>
        <v>60000</v>
      </c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5"/>
    </row>
    <row r="85" spans="1:166" ht="24.2" customHeight="1" x14ac:dyDescent="0.2">
      <c r="A85" s="87" t="s">
        <v>86</v>
      </c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8"/>
      <c r="AK85" s="36"/>
      <c r="AL85" s="37"/>
      <c r="AM85" s="37"/>
      <c r="AN85" s="37"/>
      <c r="AO85" s="37"/>
      <c r="AP85" s="37"/>
      <c r="AQ85" s="37" t="s">
        <v>119</v>
      </c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24">
        <v>397.55</v>
      </c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>
        <v>397.55</v>
      </c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>
        <f t="shared" si="2"/>
        <v>0</v>
      </c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>
        <f t="shared" si="3"/>
        <v>397.55</v>
      </c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>
        <f t="shared" si="4"/>
        <v>397.55</v>
      </c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5"/>
    </row>
    <row r="86" spans="1:166" ht="12.75" x14ac:dyDescent="0.2">
      <c r="A86" s="87" t="s">
        <v>88</v>
      </c>
      <c r="B86" s="87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8"/>
      <c r="AK86" s="36"/>
      <c r="AL86" s="37"/>
      <c r="AM86" s="37"/>
      <c r="AN86" s="37"/>
      <c r="AO86" s="37"/>
      <c r="AP86" s="37"/>
      <c r="AQ86" s="37" t="s">
        <v>120</v>
      </c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24">
        <v>33090.449999999997</v>
      </c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>
        <v>33090.449999999997</v>
      </c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>
        <f t="shared" si="2"/>
        <v>0</v>
      </c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>
        <f t="shared" si="3"/>
        <v>33090.449999999997</v>
      </c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>
        <f t="shared" si="4"/>
        <v>33090.449999999997</v>
      </c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5"/>
    </row>
    <row r="87" spans="1:166" ht="24.2" customHeight="1" x14ac:dyDescent="0.2">
      <c r="A87" s="87" t="s">
        <v>121</v>
      </c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8"/>
      <c r="AK87" s="36"/>
      <c r="AL87" s="37"/>
      <c r="AM87" s="37"/>
      <c r="AN87" s="37"/>
      <c r="AO87" s="37"/>
      <c r="AP87" s="37"/>
      <c r="AQ87" s="37" t="s">
        <v>122</v>
      </c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37"/>
      <c r="BC87" s="24">
        <v>6000</v>
      </c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>
        <v>6000</v>
      </c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>
        <f t="shared" si="2"/>
        <v>0</v>
      </c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>
        <f t="shared" si="3"/>
        <v>6000</v>
      </c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>
        <f t="shared" si="4"/>
        <v>6000</v>
      </c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5"/>
    </row>
    <row r="88" spans="1:166" ht="36.4" customHeight="1" x14ac:dyDescent="0.2">
      <c r="A88" s="87" t="s">
        <v>123</v>
      </c>
      <c r="B88" s="87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8"/>
      <c r="AK88" s="36"/>
      <c r="AL88" s="37"/>
      <c r="AM88" s="37"/>
      <c r="AN88" s="37"/>
      <c r="AO88" s="37"/>
      <c r="AP88" s="37"/>
      <c r="AQ88" s="37" t="s">
        <v>124</v>
      </c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24">
        <v>116019</v>
      </c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>
        <v>116019</v>
      </c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>
        <v>26019</v>
      </c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>
        <f t="shared" si="2"/>
        <v>26019</v>
      </c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>
        <f t="shared" si="3"/>
        <v>90000</v>
      </c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>
        <f t="shared" si="4"/>
        <v>90000</v>
      </c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5"/>
    </row>
    <row r="89" spans="1:166" ht="12.75" x14ac:dyDescent="0.2">
      <c r="A89" s="87" t="s">
        <v>97</v>
      </c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8"/>
      <c r="AK89" s="36"/>
      <c r="AL89" s="37"/>
      <c r="AM89" s="37"/>
      <c r="AN89" s="37"/>
      <c r="AO89" s="37"/>
      <c r="AP89" s="37"/>
      <c r="AQ89" s="37" t="s">
        <v>125</v>
      </c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24">
        <v>4300</v>
      </c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>
        <v>4300</v>
      </c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>
        <v>2017</v>
      </c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>
        <f t="shared" si="2"/>
        <v>2017</v>
      </c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>
        <f t="shared" si="3"/>
        <v>2283</v>
      </c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>
        <f t="shared" si="4"/>
        <v>2283</v>
      </c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5"/>
    </row>
    <row r="90" spans="1:166" ht="12.75" x14ac:dyDescent="0.2">
      <c r="A90" s="87" t="s">
        <v>88</v>
      </c>
      <c r="B90" s="87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8"/>
      <c r="AK90" s="36"/>
      <c r="AL90" s="37"/>
      <c r="AM90" s="37"/>
      <c r="AN90" s="37"/>
      <c r="AO90" s="37"/>
      <c r="AP90" s="37"/>
      <c r="AQ90" s="37" t="s">
        <v>126</v>
      </c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24">
        <v>12000</v>
      </c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>
        <v>12000</v>
      </c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>
        <v>10260</v>
      </c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>
        <f t="shared" si="2"/>
        <v>10260</v>
      </c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>
        <f t="shared" si="3"/>
        <v>1740</v>
      </c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>
        <f t="shared" si="4"/>
        <v>1740</v>
      </c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5"/>
    </row>
    <row r="91" spans="1:166" ht="36.4" customHeight="1" x14ac:dyDescent="0.2">
      <c r="A91" s="87" t="s">
        <v>127</v>
      </c>
      <c r="B91" s="87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8"/>
      <c r="AK91" s="36"/>
      <c r="AL91" s="37"/>
      <c r="AM91" s="37"/>
      <c r="AN91" s="37"/>
      <c r="AO91" s="37"/>
      <c r="AP91" s="37"/>
      <c r="AQ91" s="37" t="s">
        <v>128</v>
      </c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24">
        <v>16400</v>
      </c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>
        <v>16400</v>
      </c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>
        <v>16400</v>
      </c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>
        <f t="shared" si="2"/>
        <v>16400</v>
      </c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>
        <f t="shared" si="3"/>
        <v>0</v>
      </c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>
        <f t="shared" si="4"/>
        <v>0</v>
      </c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5"/>
    </row>
    <row r="92" spans="1:166" ht="24" customHeight="1" x14ac:dyDescent="0.2">
      <c r="A92" s="84" t="s">
        <v>129</v>
      </c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5"/>
      <c r="AK92" s="13" t="s">
        <v>130</v>
      </c>
      <c r="AL92" s="14"/>
      <c r="AM92" s="14"/>
      <c r="AN92" s="14"/>
      <c r="AO92" s="14"/>
      <c r="AP92" s="14"/>
      <c r="AQ92" s="86"/>
      <c r="AR92" s="86"/>
      <c r="AS92" s="86"/>
      <c r="AT92" s="86"/>
      <c r="AU92" s="86"/>
      <c r="AV92" s="86"/>
      <c r="AW92" s="86"/>
      <c r="AX92" s="86"/>
      <c r="AY92" s="86"/>
      <c r="AZ92" s="86"/>
      <c r="BA92" s="86"/>
      <c r="BB92" s="86"/>
      <c r="BC92" s="8">
        <v>-204369</v>
      </c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>
        <v>-204369</v>
      </c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>
        <v>355373.86</v>
      </c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24">
        <f t="shared" si="2"/>
        <v>355373.86</v>
      </c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9"/>
    </row>
    <row r="93" spans="1:166" ht="24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35.2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35.2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</row>
    <row r="96" spans="1:166" ht="12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</row>
    <row r="97" spans="1:166" ht="8.2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</row>
    <row r="98" spans="1:166" ht="9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</row>
    <row r="99" spans="1:166" ht="12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6" t="s">
        <v>131</v>
      </c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6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2" t="s">
        <v>132</v>
      </c>
    </row>
    <row r="100" spans="1:166" ht="12.75" customHeight="1" x14ac:dyDescent="0.2">
      <c r="A100" s="83"/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83"/>
      <c r="CA100" s="83"/>
      <c r="CB100" s="83"/>
      <c r="CC100" s="83"/>
      <c r="CD100" s="83"/>
      <c r="CE100" s="83"/>
      <c r="CF100" s="83"/>
      <c r="CG100" s="83"/>
      <c r="CH100" s="83"/>
      <c r="CI100" s="83"/>
      <c r="CJ100" s="83"/>
      <c r="CK100" s="83"/>
      <c r="CL100" s="83"/>
      <c r="CM100" s="83"/>
      <c r="CN100" s="83"/>
      <c r="CO100" s="83"/>
      <c r="CP100" s="83"/>
      <c r="CQ100" s="83"/>
      <c r="CR100" s="83"/>
      <c r="CS100" s="83"/>
      <c r="CT100" s="83"/>
      <c r="CU100" s="83"/>
      <c r="CV100" s="83"/>
      <c r="CW100" s="83"/>
      <c r="CX100" s="83"/>
      <c r="CY100" s="83"/>
      <c r="CZ100" s="83"/>
      <c r="DA100" s="83"/>
      <c r="DB100" s="83"/>
      <c r="DC100" s="83"/>
      <c r="DD100" s="83"/>
      <c r="DE100" s="83"/>
      <c r="DF100" s="83"/>
      <c r="DG100" s="83"/>
      <c r="DH100" s="83"/>
      <c r="DI100" s="83"/>
      <c r="DJ100" s="83"/>
      <c r="DK100" s="83"/>
      <c r="DL100" s="83"/>
      <c r="DM100" s="83"/>
      <c r="DN100" s="83"/>
      <c r="DO100" s="83"/>
      <c r="DP100" s="83"/>
      <c r="DQ100" s="83"/>
      <c r="DR100" s="83"/>
      <c r="DS100" s="83"/>
      <c r="DT100" s="83"/>
      <c r="DU100" s="83"/>
      <c r="DV100" s="83"/>
      <c r="DW100" s="83"/>
      <c r="DX100" s="83"/>
      <c r="DY100" s="83"/>
      <c r="DZ100" s="83"/>
      <c r="EA100" s="83"/>
      <c r="EB100" s="83"/>
      <c r="EC100" s="83"/>
      <c r="ED100" s="83"/>
      <c r="EE100" s="83"/>
      <c r="EF100" s="83"/>
      <c r="EG100" s="83"/>
      <c r="EH100" s="83"/>
      <c r="EI100" s="83"/>
      <c r="EJ100" s="83"/>
      <c r="EK100" s="83"/>
      <c r="EL100" s="83"/>
      <c r="EM100" s="83"/>
      <c r="EN100" s="83"/>
      <c r="EO100" s="83"/>
      <c r="EP100" s="83"/>
      <c r="EQ100" s="83"/>
      <c r="ER100" s="83"/>
      <c r="ES100" s="83"/>
      <c r="ET100" s="83"/>
      <c r="EU100" s="83"/>
      <c r="EV100" s="83"/>
      <c r="EW100" s="83"/>
      <c r="EX100" s="83"/>
      <c r="EY100" s="83"/>
      <c r="EZ100" s="83"/>
      <c r="FA100" s="83"/>
      <c r="FB100" s="83"/>
      <c r="FC100" s="83"/>
      <c r="FD100" s="83"/>
      <c r="FE100" s="83"/>
      <c r="FF100" s="83"/>
      <c r="FG100" s="83"/>
      <c r="FH100" s="83"/>
      <c r="FI100" s="83"/>
      <c r="FJ100" s="83"/>
    </row>
    <row r="101" spans="1:166" ht="11.25" customHeight="1" x14ac:dyDescent="0.2">
      <c r="A101" s="76" t="s">
        <v>19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81"/>
      <c r="AP101" s="75" t="s">
        <v>20</v>
      </c>
      <c r="AQ101" s="76"/>
      <c r="AR101" s="76"/>
      <c r="AS101" s="76"/>
      <c r="AT101" s="76"/>
      <c r="AU101" s="81"/>
      <c r="AV101" s="75" t="s">
        <v>133</v>
      </c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81"/>
      <c r="BL101" s="75" t="s">
        <v>68</v>
      </c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81"/>
      <c r="CF101" s="72" t="s">
        <v>23</v>
      </c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  <c r="EI101" s="73"/>
      <c r="EJ101" s="73"/>
      <c r="EK101" s="73"/>
      <c r="EL101" s="73"/>
      <c r="EM101" s="73"/>
      <c r="EN101" s="73"/>
      <c r="EO101" s="73"/>
      <c r="EP101" s="73"/>
      <c r="EQ101" s="73"/>
      <c r="ER101" s="73"/>
      <c r="ES101" s="74"/>
      <c r="ET101" s="75" t="s">
        <v>24</v>
      </c>
      <c r="EU101" s="76"/>
      <c r="EV101" s="76"/>
      <c r="EW101" s="76"/>
      <c r="EX101" s="76"/>
      <c r="EY101" s="76"/>
      <c r="EZ101" s="76"/>
      <c r="FA101" s="76"/>
      <c r="FB101" s="76"/>
      <c r="FC101" s="76"/>
      <c r="FD101" s="76"/>
      <c r="FE101" s="76"/>
      <c r="FF101" s="76"/>
      <c r="FG101" s="76"/>
      <c r="FH101" s="76"/>
      <c r="FI101" s="76"/>
      <c r="FJ101" s="77"/>
    </row>
    <row r="102" spans="1:166" ht="69.75" customHeight="1" x14ac:dyDescent="0.2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79"/>
      <c r="AA102" s="79"/>
      <c r="AB102" s="79"/>
      <c r="AC102" s="79"/>
      <c r="AD102" s="79"/>
      <c r="AE102" s="79"/>
      <c r="AF102" s="79"/>
      <c r="AG102" s="79"/>
      <c r="AH102" s="79"/>
      <c r="AI102" s="79"/>
      <c r="AJ102" s="79"/>
      <c r="AK102" s="79"/>
      <c r="AL102" s="79"/>
      <c r="AM102" s="79"/>
      <c r="AN102" s="79"/>
      <c r="AO102" s="82"/>
      <c r="AP102" s="78"/>
      <c r="AQ102" s="79"/>
      <c r="AR102" s="79"/>
      <c r="AS102" s="79"/>
      <c r="AT102" s="79"/>
      <c r="AU102" s="82"/>
      <c r="AV102" s="78"/>
      <c r="AW102" s="79"/>
      <c r="AX102" s="79"/>
      <c r="AY102" s="79"/>
      <c r="AZ102" s="79"/>
      <c r="BA102" s="79"/>
      <c r="BB102" s="79"/>
      <c r="BC102" s="79"/>
      <c r="BD102" s="79"/>
      <c r="BE102" s="79"/>
      <c r="BF102" s="79"/>
      <c r="BG102" s="79"/>
      <c r="BH102" s="79"/>
      <c r="BI102" s="79"/>
      <c r="BJ102" s="79"/>
      <c r="BK102" s="82"/>
      <c r="BL102" s="78"/>
      <c r="BM102" s="79"/>
      <c r="BN102" s="79"/>
      <c r="BO102" s="79"/>
      <c r="BP102" s="79"/>
      <c r="BQ102" s="79"/>
      <c r="BR102" s="79"/>
      <c r="BS102" s="79"/>
      <c r="BT102" s="79"/>
      <c r="BU102" s="79"/>
      <c r="BV102" s="79"/>
      <c r="BW102" s="79"/>
      <c r="BX102" s="79"/>
      <c r="BY102" s="79"/>
      <c r="BZ102" s="79"/>
      <c r="CA102" s="79"/>
      <c r="CB102" s="79"/>
      <c r="CC102" s="79"/>
      <c r="CD102" s="79"/>
      <c r="CE102" s="82"/>
      <c r="CF102" s="73" t="s">
        <v>134</v>
      </c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4"/>
      <c r="CW102" s="72" t="s">
        <v>26</v>
      </c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4"/>
      <c r="DN102" s="72" t="s">
        <v>27</v>
      </c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4"/>
      <c r="EE102" s="72" t="s">
        <v>28</v>
      </c>
      <c r="EF102" s="73"/>
      <c r="EG102" s="73"/>
      <c r="EH102" s="73"/>
      <c r="EI102" s="73"/>
      <c r="EJ102" s="73"/>
      <c r="EK102" s="73"/>
      <c r="EL102" s="73"/>
      <c r="EM102" s="73"/>
      <c r="EN102" s="73"/>
      <c r="EO102" s="73"/>
      <c r="EP102" s="73"/>
      <c r="EQ102" s="73"/>
      <c r="ER102" s="73"/>
      <c r="ES102" s="74"/>
      <c r="ET102" s="78"/>
      <c r="EU102" s="79"/>
      <c r="EV102" s="79"/>
      <c r="EW102" s="79"/>
      <c r="EX102" s="79"/>
      <c r="EY102" s="79"/>
      <c r="EZ102" s="79"/>
      <c r="FA102" s="79"/>
      <c r="FB102" s="79"/>
      <c r="FC102" s="79"/>
      <c r="FD102" s="79"/>
      <c r="FE102" s="79"/>
      <c r="FF102" s="79"/>
      <c r="FG102" s="79"/>
      <c r="FH102" s="79"/>
      <c r="FI102" s="79"/>
      <c r="FJ102" s="80"/>
    </row>
    <row r="103" spans="1:166" ht="12" customHeight="1" x14ac:dyDescent="0.2">
      <c r="A103" s="69">
        <v>1</v>
      </c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70"/>
      <c r="AP103" s="66">
        <v>2</v>
      </c>
      <c r="AQ103" s="67"/>
      <c r="AR103" s="67"/>
      <c r="AS103" s="67"/>
      <c r="AT103" s="67"/>
      <c r="AU103" s="68"/>
      <c r="AV103" s="66">
        <v>3</v>
      </c>
      <c r="AW103" s="67"/>
      <c r="AX103" s="67"/>
      <c r="AY103" s="67"/>
      <c r="AZ103" s="67"/>
      <c r="BA103" s="67"/>
      <c r="BB103" s="67"/>
      <c r="BC103" s="67"/>
      <c r="BD103" s="67"/>
      <c r="BE103" s="55"/>
      <c r="BF103" s="55"/>
      <c r="BG103" s="55"/>
      <c r="BH103" s="55"/>
      <c r="BI103" s="55"/>
      <c r="BJ103" s="55"/>
      <c r="BK103" s="71"/>
      <c r="BL103" s="66">
        <v>4</v>
      </c>
      <c r="BM103" s="67"/>
      <c r="BN103" s="67"/>
      <c r="BO103" s="67"/>
      <c r="BP103" s="67"/>
      <c r="BQ103" s="67"/>
      <c r="BR103" s="67"/>
      <c r="BS103" s="67"/>
      <c r="BT103" s="67"/>
      <c r="BU103" s="67"/>
      <c r="BV103" s="67"/>
      <c r="BW103" s="67"/>
      <c r="BX103" s="67"/>
      <c r="BY103" s="67"/>
      <c r="BZ103" s="67"/>
      <c r="CA103" s="67"/>
      <c r="CB103" s="67"/>
      <c r="CC103" s="67"/>
      <c r="CD103" s="67"/>
      <c r="CE103" s="68"/>
      <c r="CF103" s="66">
        <v>5</v>
      </c>
      <c r="CG103" s="67"/>
      <c r="CH103" s="67"/>
      <c r="CI103" s="67"/>
      <c r="CJ103" s="67"/>
      <c r="CK103" s="67"/>
      <c r="CL103" s="67"/>
      <c r="CM103" s="67"/>
      <c r="CN103" s="67"/>
      <c r="CO103" s="67"/>
      <c r="CP103" s="67"/>
      <c r="CQ103" s="67"/>
      <c r="CR103" s="67"/>
      <c r="CS103" s="67"/>
      <c r="CT103" s="67"/>
      <c r="CU103" s="67"/>
      <c r="CV103" s="68"/>
      <c r="CW103" s="66">
        <v>6</v>
      </c>
      <c r="CX103" s="67"/>
      <c r="CY103" s="67"/>
      <c r="CZ103" s="67"/>
      <c r="DA103" s="67"/>
      <c r="DB103" s="67"/>
      <c r="DC103" s="67"/>
      <c r="DD103" s="67"/>
      <c r="DE103" s="67"/>
      <c r="DF103" s="67"/>
      <c r="DG103" s="67"/>
      <c r="DH103" s="67"/>
      <c r="DI103" s="67"/>
      <c r="DJ103" s="67"/>
      <c r="DK103" s="67"/>
      <c r="DL103" s="67"/>
      <c r="DM103" s="68"/>
      <c r="DN103" s="66">
        <v>7</v>
      </c>
      <c r="DO103" s="67"/>
      <c r="DP103" s="67"/>
      <c r="DQ103" s="67"/>
      <c r="DR103" s="67"/>
      <c r="DS103" s="67"/>
      <c r="DT103" s="67"/>
      <c r="DU103" s="67"/>
      <c r="DV103" s="67"/>
      <c r="DW103" s="67"/>
      <c r="DX103" s="67"/>
      <c r="DY103" s="67"/>
      <c r="DZ103" s="67"/>
      <c r="EA103" s="67"/>
      <c r="EB103" s="67"/>
      <c r="EC103" s="67"/>
      <c r="ED103" s="68"/>
      <c r="EE103" s="66">
        <v>8</v>
      </c>
      <c r="EF103" s="67"/>
      <c r="EG103" s="67"/>
      <c r="EH103" s="67"/>
      <c r="EI103" s="67"/>
      <c r="EJ103" s="67"/>
      <c r="EK103" s="67"/>
      <c r="EL103" s="67"/>
      <c r="EM103" s="67"/>
      <c r="EN103" s="67"/>
      <c r="EO103" s="67"/>
      <c r="EP103" s="67"/>
      <c r="EQ103" s="67"/>
      <c r="ER103" s="67"/>
      <c r="ES103" s="68"/>
      <c r="ET103" s="54">
        <v>9</v>
      </c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6"/>
    </row>
    <row r="104" spans="1:166" ht="37.5" customHeight="1" x14ac:dyDescent="0.2">
      <c r="A104" s="57" t="s">
        <v>135</v>
      </c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8"/>
      <c r="AP104" s="59" t="s">
        <v>136</v>
      </c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1"/>
      <c r="BF104" s="62"/>
      <c r="BG104" s="62"/>
      <c r="BH104" s="62"/>
      <c r="BI104" s="62"/>
      <c r="BJ104" s="62"/>
      <c r="BK104" s="63"/>
      <c r="BL104" s="64">
        <v>204369</v>
      </c>
      <c r="BM104" s="64"/>
      <c r="BN104" s="64"/>
      <c r="BO104" s="64"/>
      <c r="BP104" s="64"/>
      <c r="BQ104" s="64"/>
      <c r="BR104" s="64"/>
      <c r="BS104" s="64"/>
      <c r="BT104" s="64"/>
      <c r="BU104" s="64"/>
      <c r="BV104" s="64"/>
      <c r="BW104" s="64"/>
      <c r="BX104" s="64"/>
      <c r="BY104" s="64"/>
      <c r="BZ104" s="64"/>
      <c r="CA104" s="64"/>
      <c r="CB104" s="64"/>
      <c r="CC104" s="64"/>
      <c r="CD104" s="64"/>
      <c r="CE104" s="64"/>
      <c r="CF104" s="64">
        <v>-355373.86</v>
      </c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4"/>
      <c r="CS104" s="64"/>
      <c r="CT104" s="64"/>
      <c r="CU104" s="64"/>
      <c r="CV104" s="64"/>
      <c r="CW104" s="64"/>
      <c r="CX104" s="64"/>
      <c r="CY104" s="64"/>
      <c r="CZ104" s="64"/>
      <c r="DA104" s="64"/>
      <c r="DB104" s="64"/>
      <c r="DC104" s="64"/>
      <c r="DD104" s="64"/>
      <c r="DE104" s="64"/>
      <c r="DF104" s="64"/>
      <c r="DG104" s="64"/>
      <c r="DH104" s="64"/>
      <c r="DI104" s="64"/>
      <c r="DJ104" s="64"/>
      <c r="DK104" s="64"/>
      <c r="DL104" s="64"/>
      <c r="DM104" s="64"/>
      <c r="DN104" s="64"/>
      <c r="DO104" s="64"/>
      <c r="DP104" s="64"/>
      <c r="DQ104" s="64"/>
      <c r="DR104" s="64"/>
      <c r="DS104" s="64"/>
      <c r="DT104" s="64"/>
      <c r="DU104" s="64"/>
      <c r="DV104" s="64"/>
      <c r="DW104" s="64"/>
      <c r="DX104" s="64"/>
      <c r="DY104" s="64"/>
      <c r="DZ104" s="64"/>
      <c r="EA104" s="64"/>
      <c r="EB104" s="64"/>
      <c r="EC104" s="64"/>
      <c r="ED104" s="64"/>
      <c r="EE104" s="64">
        <f t="shared" ref="EE104:EE118" si="5">CF104+CW104+DN104</f>
        <v>-355373.86</v>
      </c>
      <c r="EF104" s="64"/>
      <c r="EG104" s="64"/>
      <c r="EH104" s="64"/>
      <c r="EI104" s="64"/>
      <c r="EJ104" s="64"/>
      <c r="EK104" s="64"/>
      <c r="EL104" s="64"/>
      <c r="EM104" s="64"/>
      <c r="EN104" s="64"/>
      <c r="EO104" s="64"/>
      <c r="EP104" s="64"/>
      <c r="EQ104" s="64"/>
      <c r="ER104" s="64"/>
      <c r="ES104" s="64"/>
      <c r="ET104" s="64">
        <f t="shared" ref="ET104:ET109" si="6">BL104-CF104-CW104-DN104</f>
        <v>559742.86</v>
      </c>
      <c r="EU104" s="64"/>
      <c r="EV104" s="64"/>
      <c r="EW104" s="64"/>
      <c r="EX104" s="64"/>
      <c r="EY104" s="64"/>
      <c r="EZ104" s="64"/>
      <c r="FA104" s="64"/>
      <c r="FB104" s="64"/>
      <c r="FC104" s="64"/>
      <c r="FD104" s="64"/>
      <c r="FE104" s="64"/>
      <c r="FF104" s="64"/>
      <c r="FG104" s="64"/>
      <c r="FH104" s="64"/>
      <c r="FI104" s="64"/>
      <c r="FJ104" s="65"/>
    </row>
    <row r="105" spans="1:166" ht="36.75" customHeight="1" x14ac:dyDescent="0.2">
      <c r="A105" s="51" t="s">
        <v>137</v>
      </c>
      <c r="B105" s="51"/>
      <c r="C105" s="51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2"/>
      <c r="AP105" s="36" t="s">
        <v>138</v>
      </c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/>
      <c r="BD105" s="37"/>
      <c r="BE105" s="38"/>
      <c r="BF105" s="30"/>
      <c r="BG105" s="30"/>
      <c r="BH105" s="30"/>
      <c r="BI105" s="30"/>
      <c r="BJ105" s="30"/>
      <c r="BK105" s="31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1">
        <f t="shared" si="5"/>
        <v>0</v>
      </c>
      <c r="EF105" s="22"/>
      <c r="EG105" s="22"/>
      <c r="EH105" s="22"/>
      <c r="EI105" s="22"/>
      <c r="EJ105" s="22"/>
      <c r="EK105" s="22"/>
      <c r="EL105" s="22"/>
      <c r="EM105" s="22"/>
      <c r="EN105" s="22"/>
      <c r="EO105" s="22"/>
      <c r="EP105" s="22"/>
      <c r="EQ105" s="22"/>
      <c r="ER105" s="22"/>
      <c r="ES105" s="23"/>
      <c r="ET105" s="21">
        <f t="shared" si="6"/>
        <v>0</v>
      </c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53"/>
    </row>
    <row r="106" spans="1:166" ht="17.25" customHeight="1" x14ac:dyDescent="0.2">
      <c r="A106" s="39" t="s">
        <v>139</v>
      </c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40"/>
      <c r="AP106" s="41"/>
      <c r="AQ106" s="42"/>
      <c r="AR106" s="42"/>
      <c r="AS106" s="42"/>
      <c r="AT106" s="42"/>
      <c r="AU106" s="43"/>
      <c r="AV106" s="44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6"/>
      <c r="BL106" s="47"/>
      <c r="BM106" s="48"/>
      <c r="BN106" s="48"/>
      <c r="BO106" s="48"/>
      <c r="BP106" s="48"/>
      <c r="BQ106" s="48"/>
      <c r="BR106" s="48"/>
      <c r="BS106" s="48"/>
      <c r="BT106" s="48"/>
      <c r="BU106" s="48"/>
      <c r="BV106" s="48"/>
      <c r="BW106" s="48"/>
      <c r="BX106" s="48"/>
      <c r="BY106" s="48"/>
      <c r="BZ106" s="48"/>
      <c r="CA106" s="48"/>
      <c r="CB106" s="48"/>
      <c r="CC106" s="48"/>
      <c r="CD106" s="48"/>
      <c r="CE106" s="49"/>
      <c r="CF106" s="47"/>
      <c r="CG106" s="48"/>
      <c r="CH106" s="48"/>
      <c r="CI106" s="48"/>
      <c r="CJ106" s="48"/>
      <c r="CK106" s="48"/>
      <c r="CL106" s="48"/>
      <c r="CM106" s="48"/>
      <c r="CN106" s="48"/>
      <c r="CO106" s="48"/>
      <c r="CP106" s="48"/>
      <c r="CQ106" s="48"/>
      <c r="CR106" s="48"/>
      <c r="CS106" s="48"/>
      <c r="CT106" s="48"/>
      <c r="CU106" s="48"/>
      <c r="CV106" s="49"/>
      <c r="CW106" s="47"/>
      <c r="CX106" s="48"/>
      <c r="CY106" s="48"/>
      <c r="CZ106" s="48"/>
      <c r="DA106" s="48"/>
      <c r="DB106" s="48"/>
      <c r="DC106" s="48"/>
      <c r="DD106" s="48"/>
      <c r="DE106" s="48"/>
      <c r="DF106" s="48"/>
      <c r="DG106" s="48"/>
      <c r="DH106" s="48"/>
      <c r="DI106" s="48"/>
      <c r="DJ106" s="48"/>
      <c r="DK106" s="48"/>
      <c r="DL106" s="48"/>
      <c r="DM106" s="49"/>
      <c r="DN106" s="47"/>
      <c r="DO106" s="48"/>
      <c r="DP106" s="48"/>
      <c r="DQ106" s="48"/>
      <c r="DR106" s="48"/>
      <c r="DS106" s="48"/>
      <c r="DT106" s="48"/>
      <c r="DU106" s="48"/>
      <c r="DV106" s="48"/>
      <c r="DW106" s="48"/>
      <c r="DX106" s="48"/>
      <c r="DY106" s="48"/>
      <c r="DZ106" s="48"/>
      <c r="EA106" s="48"/>
      <c r="EB106" s="48"/>
      <c r="EC106" s="48"/>
      <c r="ED106" s="49"/>
      <c r="EE106" s="24">
        <f t="shared" si="5"/>
        <v>0</v>
      </c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>
        <f t="shared" si="6"/>
        <v>0</v>
      </c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5"/>
    </row>
    <row r="107" spans="1:166" ht="24" customHeight="1" x14ac:dyDescent="0.2">
      <c r="A107" s="51" t="s">
        <v>140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2"/>
      <c r="AP107" s="36" t="s">
        <v>141</v>
      </c>
      <c r="AQ107" s="37"/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8"/>
      <c r="BF107" s="30"/>
      <c r="BG107" s="30"/>
      <c r="BH107" s="30"/>
      <c r="BI107" s="30"/>
      <c r="BJ107" s="30"/>
      <c r="BK107" s="31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>
        <f t="shared" si="5"/>
        <v>0</v>
      </c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>
        <f t="shared" si="6"/>
        <v>0</v>
      </c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5"/>
    </row>
    <row r="108" spans="1:166" ht="17.25" customHeight="1" x14ac:dyDescent="0.2">
      <c r="A108" s="39" t="s">
        <v>139</v>
      </c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40"/>
      <c r="AP108" s="41"/>
      <c r="AQ108" s="42"/>
      <c r="AR108" s="42"/>
      <c r="AS108" s="42"/>
      <c r="AT108" s="42"/>
      <c r="AU108" s="43"/>
      <c r="AV108" s="44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6"/>
      <c r="BL108" s="47"/>
      <c r="BM108" s="48"/>
      <c r="BN108" s="48"/>
      <c r="BO108" s="48"/>
      <c r="BP108" s="48"/>
      <c r="BQ108" s="48"/>
      <c r="BR108" s="48"/>
      <c r="BS108" s="48"/>
      <c r="BT108" s="48"/>
      <c r="BU108" s="48"/>
      <c r="BV108" s="48"/>
      <c r="BW108" s="48"/>
      <c r="BX108" s="48"/>
      <c r="BY108" s="48"/>
      <c r="BZ108" s="48"/>
      <c r="CA108" s="48"/>
      <c r="CB108" s="48"/>
      <c r="CC108" s="48"/>
      <c r="CD108" s="48"/>
      <c r="CE108" s="49"/>
      <c r="CF108" s="47"/>
      <c r="CG108" s="48"/>
      <c r="CH108" s="48"/>
      <c r="CI108" s="48"/>
      <c r="CJ108" s="48"/>
      <c r="CK108" s="48"/>
      <c r="CL108" s="48"/>
      <c r="CM108" s="48"/>
      <c r="CN108" s="48"/>
      <c r="CO108" s="48"/>
      <c r="CP108" s="48"/>
      <c r="CQ108" s="48"/>
      <c r="CR108" s="48"/>
      <c r="CS108" s="48"/>
      <c r="CT108" s="48"/>
      <c r="CU108" s="48"/>
      <c r="CV108" s="49"/>
      <c r="CW108" s="47"/>
      <c r="CX108" s="48"/>
      <c r="CY108" s="48"/>
      <c r="CZ108" s="48"/>
      <c r="DA108" s="48"/>
      <c r="DB108" s="48"/>
      <c r="DC108" s="48"/>
      <c r="DD108" s="48"/>
      <c r="DE108" s="48"/>
      <c r="DF108" s="48"/>
      <c r="DG108" s="48"/>
      <c r="DH108" s="48"/>
      <c r="DI108" s="48"/>
      <c r="DJ108" s="48"/>
      <c r="DK108" s="48"/>
      <c r="DL108" s="48"/>
      <c r="DM108" s="49"/>
      <c r="DN108" s="47"/>
      <c r="DO108" s="48"/>
      <c r="DP108" s="48"/>
      <c r="DQ108" s="48"/>
      <c r="DR108" s="48"/>
      <c r="DS108" s="48"/>
      <c r="DT108" s="48"/>
      <c r="DU108" s="48"/>
      <c r="DV108" s="48"/>
      <c r="DW108" s="48"/>
      <c r="DX108" s="48"/>
      <c r="DY108" s="48"/>
      <c r="DZ108" s="48"/>
      <c r="EA108" s="48"/>
      <c r="EB108" s="48"/>
      <c r="EC108" s="48"/>
      <c r="ED108" s="49"/>
      <c r="EE108" s="24">
        <f t="shared" si="5"/>
        <v>0</v>
      </c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>
        <f t="shared" si="6"/>
        <v>0</v>
      </c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5"/>
    </row>
    <row r="109" spans="1:166" ht="31.5" customHeight="1" x14ac:dyDescent="0.2">
      <c r="A109" s="50" t="s">
        <v>142</v>
      </c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36" t="s">
        <v>143</v>
      </c>
      <c r="AQ109" s="37"/>
      <c r="AR109" s="37"/>
      <c r="AS109" s="37"/>
      <c r="AT109" s="37"/>
      <c r="AU109" s="37"/>
      <c r="AV109" s="37"/>
      <c r="AW109" s="37"/>
      <c r="AX109" s="37"/>
      <c r="AY109" s="37"/>
      <c r="AZ109" s="37"/>
      <c r="BA109" s="37"/>
      <c r="BB109" s="37"/>
      <c r="BC109" s="37"/>
      <c r="BD109" s="37"/>
      <c r="BE109" s="38"/>
      <c r="BF109" s="30"/>
      <c r="BG109" s="30"/>
      <c r="BH109" s="30"/>
      <c r="BI109" s="30"/>
      <c r="BJ109" s="30"/>
      <c r="BK109" s="31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>
        <f t="shared" si="5"/>
        <v>0</v>
      </c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>
        <f t="shared" si="6"/>
        <v>0</v>
      </c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  <c r="FJ109" s="25"/>
    </row>
    <row r="110" spans="1:166" ht="15" customHeight="1" x14ac:dyDescent="0.2">
      <c r="A110" s="27" t="s">
        <v>144</v>
      </c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36" t="s">
        <v>145</v>
      </c>
      <c r="AQ110" s="37"/>
      <c r="AR110" s="37"/>
      <c r="AS110" s="37"/>
      <c r="AT110" s="37"/>
      <c r="AU110" s="37"/>
      <c r="AV110" s="14"/>
      <c r="AW110" s="14"/>
      <c r="AX110" s="14"/>
      <c r="AY110" s="14"/>
      <c r="AZ110" s="14"/>
      <c r="BA110" s="14"/>
      <c r="BB110" s="14"/>
      <c r="BC110" s="14"/>
      <c r="BD110" s="14"/>
      <c r="BE110" s="15"/>
      <c r="BF110" s="16"/>
      <c r="BG110" s="16"/>
      <c r="BH110" s="16"/>
      <c r="BI110" s="16"/>
      <c r="BJ110" s="16"/>
      <c r="BK110" s="17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>
        <f t="shared" si="5"/>
        <v>0</v>
      </c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  <c r="FJ110" s="25"/>
    </row>
    <row r="111" spans="1:166" ht="15" customHeight="1" x14ac:dyDescent="0.2">
      <c r="A111" s="27" t="s">
        <v>146</v>
      </c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8"/>
      <c r="AP111" s="29" t="s">
        <v>147</v>
      </c>
      <c r="AQ111" s="30"/>
      <c r="AR111" s="30"/>
      <c r="AS111" s="30"/>
      <c r="AT111" s="30"/>
      <c r="AU111" s="31"/>
      <c r="AV111" s="32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4"/>
      <c r="BL111" s="21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3"/>
      <c r="CF111" s="21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3"/>
      <c r="CW111" s="21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3"/>
      <c r="DN111" s="21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3"/>
      <c r="EE111" s="24">
        <f t="shared" si="5"/>
        <v>0</v>
      </c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  <c r="FJ111" s="25"/>
    </row>
    <row r="112" spans="1:166" ht="31.5" customHeight="1" x14ac:dyDescent="0.2">
      <c r="A112" s="26" t="s">
        <v>148</v>
      </c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35"/>
      <c r="AP112" s="36" t="s">
        <v>149</v>
      </c>
      <c r="AQ112" s="37"/>
      <c r="AR112" s="37"/>
      <c r="AS112" s="37"/>
      <c r="AT112" s="37"/>
      <c r="AU112" s="37"/>
      <c r="AV112" s="37"/>
      <c r="AW112" s="37"/>
      <c r="AX112" s="37"/>
      <c r="AY112" s="37"/>
      <c r="AZ112" s="37"/>
      <c r="BA112" s="37"/>
      <c r="BB112" s="37"/>
      <c r="BC112" s="37"/>
      <c r="BD112" s="37"/>
      <c r="BE112" s="38"/>
      <c r="BF112" s="30"/>
      <c r="BG112" s="30"/>
      <c r="BH112" s="30"/>
      <c r="BI112" s="30"/>
      <c r="BJ112" s="30"/>
      <c r="BK112" s="31"/>
      <c r="BL112" s="24">
        <v>204369</v>
      </c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>
        <v>-355373.86</v>
      </c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>
        <f t="shared" si="5"/>
        <v>-355373.86</v>
      </c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  <c r="FJ112" s="25"/>
    </row>
    <row r="113" spans="1:166" ht="38.25" customHeight="1" x14ac:dyDescent="0.2">
      <c r="A113" s="26" t="s">
        <v>150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8"/>
      <c r="AP113" s="29" t="s">
        <v>151</v>
      </c>
      <c r="AQ113" s="30"/>
      <c r="AR113" s="30"/>
      <c r="AS113" s="30"/>
      <c r="AT113" s="30"/>
      <c r="AU113" s="31"/>
      <c r="AV113" s="32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4"/>
      <c r="BL113" s="21">
        <v>204369</v>
      </c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3"/>
      <c r="CF113" s="21">
        <v>-355373.86</v>
      </c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3"/>
      <c r="CW113" s="21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3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>
        <f t="shared" si="5"/>
        <v>-355373.86</v>
      </c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  <c r="FJ113" s="25"/>
    </row>
    <row r="114" spans="1:166" ht="36" customHeight="1" x14ac:dyDescent="0.2">
      <c r="A114" s="26" t="s">
        <v>152</v>
      </c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8"/>
      <c r="AP114" s="36" t="s">
        <v>153</v>
      </c>
      <c r="AQ114" s="37"/>
      <c r="AR114" s="37"/>
      <c r="AS114" s="37"/>
      <c r="AT114" s="37"/>
      <c r="AU114" s="37"/>
      <c r="AV114" s="14"/>
      <c r="AW114" s="14"/>
      <c r="AX114" s="14"/>
      <c r="AY114" s="14"/>
      <c r="AZ114" s="14"/>
      <c r="BA114" s="14"/>
      <c r="BB114" s="14"/>
      <c r="BC114" s="14"/>
      <c r="BD114" s="14"/>
      <c r="BE114" s="15"/>
      <c r="BF114" s="16"/>
      <c r="BG114" s="16"/>
      <c r="BH114" s="16"/>
      <c r="BI114" s="16"/>
      <c r="BJ114" s="16"/>
      <c r="BK114" s="17"/>
      <c r="BL114" s="24">
        <v>-3035065.63</v>
      </c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>
        <v>-1530118.25</v>
      </c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>
        <f t="shared" si="5"/>
        <v>-1530118.25</v>
      </c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  <c r="FJ114" s="25"/>
    </row>
    <row r="115" spans="1:166" ht="26.25" customHeight="1" x14ac:dyDescent="0.2">
      <c r="A115" s="26" t="s">
        <v>154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8"/>
      <c r="AP115" s="29" t="s">
        <v>155</v>
      </c>
      <c r="AQ115" s="30"/>
      <c r="AR115" s="30"/>
      <c r="AS115" s="30"/>
      <c r="AT115" s="30"/>
      <c r="AU115" s="31"/>
      <c r="AV115" s="32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4"/>
      <c r="BL115" s="21">
        <v>3239434.63</v>
      </c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3"/>
      <c r="CF115" s="21">
        <v>1174744.3899999999</v>
      </c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3"/>
      <c r="CW115" s="21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3"/>
      <c r="DN115" s="21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3"/>
      <c r="EE115" s="24">
        <f t="shared" si="5"/>
        <v>1174744.3899999999</v>
      </c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  <c r="FJ115" s="25"/>
    </row>
    <row r="116" spans="1:166" ht="27.75" customHeight="1" x14ac:dyDescent="0.2">
      <c r="A116" s="26" t="s">
        <v>156</v>
      </c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35"/>
      <c r="AP116" s="36" t="s">
        <v>157</v>
      </c>
      <c r="AQ116" s="37"/>
      <c r="AR116" s="37"/>
      <c r="AS116" s="37"/>
      <c r="AT116" s="37"/>
      <c r="AU116" s="37"/>
      <c r="AV116" s="14"/>
      <c r="AW116" s="14"/>
      <c r="AX116" s="14"/>
      <c r="AY116" s="14"/>
      <c r="AZ116" s="14"/>
      <c r="BA116" s="14"/>
      <c r="BB116" s="14"/>
      <c r="BC116" s="14"/>
      <c r="BD116" s="14"/>
      <c r="BE116" s="15"/>
      <c r="BF116" s="16"/>
      <c r="BG116" s="16"/>
      <c r="BH116" s="16"/>
      <c r="BI116" s="16"/>
      <c r="BJ116" s="16"/>
      <c r="BK116" s="17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1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3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>
        <f t="shared" si="5"/>
        <v>0</v>
      </c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  <c r="FJ116" s="25"/>
    </row>
    <row r="117" spans="1:166" ht="24" customHeight="1" x14ac:dyDescent="0.2">
      <c r="A117" s="26" t="s">
        <v>158</v>
      </c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8"/>
      <c r="AP117" s="29" t="s">
        <v>159</v>
      </c>
      <c r="AQ117" s="30"/>
      <c r="AR117" s="30"/>
      <c r="AS117" s="30"/>
      <c r="AT117" s="30"/>
      <c r="AU117" s="31"/>
      <c r="AV117" s="32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4"/>
      <c r="BL117" s="21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3"/>
      <c r="CF117" s="21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3"/>
      <c r="CW117" s="21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3"/>
      <c r="DN117" s="21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3"/>
      <c r="EE117" s="24">
        <f t="shared" si="5"/>
        <v>0</v>
      </c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  <c r="FJ117" s="25"/>
    </row>
    <row r="118" spans="1:166" ht="25.5" customHeight="1" x14ac:dyDescent="0.2">
      <c r="A118" s="10" t="s">
        <v>160</v>
      </c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2"/>
      <c r="AP118" s="13" t="s">
        <v>161</v>
      </c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5"/>
      <c r="BF118" s="16"/>
      <c r="BG118" s="16"/>
      <c r="BH118" s="16"/>
      <c r="BI118" s="16"/>
      <c r="BJ118" s="16"/>
      <c r="BK118" s="17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18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20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>
        <f t="shared" si="5"/>
        <v>0</v>
      </c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9"/>
    </row>
    <row r="119" spans="1:166" ht="11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 x14ac:dyDescent="0.2">
      <c r="A120" s="1"/>
      <c r="B120" s="1"/>
      <c r="C120" s="1"/>
      <c r="D120" s="1"/>
      <c r="E120" s="1"/>
      <c r="F120" s="1"/>
      <c r="G120" s="1"/>
    </row>
    <row r="121" spans="1:166" ht="11.25" customHeight="1" x14ac:dyDescent="0.2">
      <c r="A121" s="1"/>
      <c r="B121" s="1"/>
      <c r="C121" s="1"/>
      <c r="D121" s="1"/>
      <c r="E121" s="1"/>
      <c r="F121" s="1"/>
      <c r="G121" s="1"/>
    </row>
    <row r="122" spans="1:166" ht="11.25" customHeight="1" x14ac:dyDescent="0.2">
      <c r="A122" s="1"/>
      <c r="B122" s="1"/>
      <c r="C122" s="1"/>
      <c r="D122" s="1"/>
      <c r="E122" s="1"/>
      <c r="F122" s="1"/>
      <c r="G122" s="1"/>
    </row>
    <row r="123" spans="1:166" ht="11.25" customHeight="1" x14ac:dyDescent="0.2">
      <c r="A123" s="1"/>
      <c r="B123" s="1"/>
      <c r="C123" s="1"/>
      <c r="D123" s="1"/>
      <c r="E123" s="1"/>
      <c r="F123" s="1"/>
      <c r="G123" s="1"/>
    </row>
    <row r="124" spans="1:166" ht="11.25" customHeight="1" x14ac:dyDescent="0.2">
      <c r="A124" s="1"/>
      <c r="B124" s="1"/>
      <c r="C124" s="1"/>
      <c r="D124" s="1"/>
      <c r="E124" s="1"/>
      <c r="F124" s="1"/>
      <c r="G124" s="1"/>
    </row>
    <row r="125" spans="1:166" ht="7.5" customHeight="1" x14ac:dyDescent="0.2">
      <c r="A125" s="1"/>
      <c r="B125" s="1"/>
      <c r="C125" s="1"/>
      <c r="D125" s="1"/>
      <c r="E125" s="1"/>
      <c r="F125" s="1"/>
      <c r="G125" s="1"/>
    </row>
    <row r="126" spans="1:166" ht="11.25" customHeight="1" x14ac:dyDescent="0.2">
      <c r="A126" s="1"/>
      <c r="B126" s="1"/>
      <c r="C126" s="1"/>
      <c r="D126" s="1"/>
      <c r="E126" s="1"/>
      <c r="F126" s="1"/>
      <c r="G126" s="1"/>
    </row>
    <row r="127" spans="1:166" ht="11.25" customHeight="1" x14ac:dyDescent="0.2">
      <c r="A127" s="1"/>
      <c r="B127" s="1"/>
      <c r="C127" s="1"/>
      <c r="D127" s="1"/>
      <c r="E127" s="1"/>
      <c r="F127" s="1"/>
      <c r="G127" s="1"/>
    </row>
    <row r="128" spans="1:166" ht="9.75" customHeight="1" x14ac:dyDescent="0.2">
      <c r="A128" s="1"/>
      <c r="B128" s="1"/>
      <c r="C128" s="1"/>
      <c r="D128" s="1"/>
      <c r="E128" s="1"/>
      <c r="F128" s="1"/>
      <c r="G128" s="1"/>
    </row>
  </sheetData>
  <mergeCells count="839">
    <mergeCell ref="ET12:FJ12"/>
    <mergeCell ref="X10:EB10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BU49:CG50"/>
    <mergeCell ref="CH49:EJ49"/>
    <mergeCell ref="EK49:FJ49"/>
    <mergeCell ref="CH50:CW50"/>
    <mergeCell ref="CX50:DJ50"/>
    <mergeCell ref="DK50:DW50"/>
    <mergeCell ref="DX50:EJ50"/>
    <mergeCell ref="EK50:EW50"/>
    <mergeCell ref="A48:FJ4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CH51:CW51"/>
    <mergeCell ref="CX51:DJ51"/>
    <mergeCell ref="DK51:DW51"/>
    <mergeCell ref="DX51:EJ51"/>
    <mergeCell ref="EK51:EW51"/>
    <mergeCell ref="EX51:FJ51"/>
    <mergeCell ref="A49:AJ50"/>
    <mergeCell ref="AK49:AP50"/>
    <mergeCell ref="AQ49:BB50"/>
    <mergeCell ref="BC49:BT50"/>
    <mergeCell ref="EX50:FJ50"/>
    <mergeCell ref="A51:AJ51"/>
    <mergeCell ref="AK51:AP51"/>
    <mergeCell ref="AQ51:BB51"/>
    <mergeCell ref="BC51:BT51"/>
    <mergeCell ref="BU51:CG51"/>
    <mergeCell ref="DX52:EJ52"/>
    <mergeCell ref="EK52:EW52"/>
    <mergeCell ref="EX52:FJ52"/>
    <mergeCell ref="EK53:EW53"/>
    <mergeCell ref="EX53:FJ53"/>
    <mergeCell ref="DX53:EJ53"/>
    <mergeCell ref="A52:AJ52"/>
    <mergeCell ref="AK52:AP52"/>
    <mergeCell ref="AQ52:BB52"/>
    <mergeCell ref="BC52:BT52"/>
    <mergeCell ref="BU52:CG52"/>
    <mergeCell ref="CH52:CW52"/>
    <mergeCell ref="A53:AJ53"/>
    <mergeCell ref="AK53:AP53"/>
    <mergeCell ref="AQ53:BB53"/>
    <mergeCell ref="BC53:BT53"/>
    <mergeCell ref="BU53:CG53"/>
    <mergeCell ref="DK53:DW53"/>
    <mergeCell ref="CH53:CW53"/>
    <mergeCell ref="CX53:DJ53"/>
    <mergeCell ref="CX52:DJ52"/>
    <mergeCell ref="DK52:DW52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EK54:EW54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EK56:EW56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EK58:EW58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EK60:EW60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EK62:EW62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EK64:EW64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EK66:EW66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EK68:EW68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EK70:EW70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EK72:EW72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EK74:EW74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EK76:EW76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EK78:EW78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EK80:EW80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EK82:EW82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EK84:EW84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EK86:EW86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EK88:EW88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EK90:EW90"/>
    <mergeCell ref="A101:AO102"/>
    <mergeCell ref="AP101:AU102"/>
    <mergeCell ref="AV101:BK102"/>
    <mergeCell ref="BL101:CE102"/>
    <mergeCell ref="A100:FJ100"/>
    <mergeCell ref="DX92:EJ92"/>
    <mergeCell ref="DK92:DW92"/>
    <mergeCell ref="A92:AJ92"/>
    <mergeCell ref="AK92:AP92"/>
    <mergeCell ref="AQ92:BB92"/>
    <mergeCell ref="BC92:BT92"/>
    <mergeCell ref="CF101:ES101"/>
    <mergeCell ref="ET101:FJ102"/>
    <mergeCell ref="CF102:CV102"/>
    <mergeCell ref="CW102:DM102"/>
    <mergeCell ref="DN102:ED102"/>
    <mergeCell ref="EE102:ES102"/>
    <mergeCell ref="EK92:EW92"/>
    <mergeCell ref="EX92:FJ92"/>
    <mergeCell ref="BU92:CG92"/>
    <mergeCell ref="CH92:CW92"/>
    <mergeCell ref="CX92:DJ92"/>
    <mergeCell ref="ET103:FJ103"/>
    <mergeCell ref="A104:AO104"/>
    <mergeCell ref="AP104:AU104"/>
    <mergeCell ref="AV104:BK104"/>
    <mergeCell ref="BL104:CE104"/>
    <mergeCell ref="CF104:CV104"/>
    <mergeCell ref="CW104:DM104"/>
    <mergeCell ref="DN104:ED104"/>
    <mergeCell ref="EE104:ES104"/>
    <mergeCell ref="ET104:FJ104"/>
    <mergeCell ref="CF103:CV103"/>
    <mergeCell ref="CW103:DM103"/>
    <mergeCell ref="DN103:ED103"/>
    <mergeCell ref="EE103:ES103"/>
    <mergeCell ref="A103:AO103"/>
    <mergeCell ref="AP103:AU103"/>
    <mergeCell ref="AV103:BK103"/>
    <mergeCell ref="BL103:CE103"/>
    <mergeCell ref="EE105:ES105"/>
    <mergeCell ref="ET105:FJ105"/>
    <mergeCell ref="ET106:FJ106"/>
    <mergeCell ref="CF106:CV106"/>
    <mergeCell ref="CW106:DM106"/>
    <mergeCell ref="DN106:ED106"/>
    <mergeCell ref="EE106:ES106"/>
    <mergeCell ref="A105:AO105"/>
    <mergeCell ref="AP105:AU105"/>
    <mergeCell ref="AV105:BK105"/>
    <mergeCell ref="BL105:CE105"/>
    <mergeCell ref="CF105:CV105"/>
    <mergeCell ref="CW105:DM105"/>
    <mergeCell ref="A106:AO106"/>
    <mergeCell ref="AP106:AU106"/>
    <mergeCell ref="AV106:BK106"/>
    <mergeCell ref="BL106:CE106"/>
    <mergeCell ref="A107:AO107"/>
    <mergeCell ref="AP107:AU107"/>
    <mergeCell ref="AV107:BK107"/>
    <mergeCell ref="BL107:CE107"/>
    <mergeCell ref="DN105:ED105"/>
    <mergeCell ref="CW107:DM107"/>
    <mergeCell ref="DN107:ED107"/>
    <mergeCell ref="EE107:ES107"/>
    <mergeCell ref="ET107:FJ107"/>
    <mergeCell ref="ET108:FJ108"/>
    <mergeCell ref="CF108:CV108"/>
    <mergeCell ref="CW108:DM108"/>
    <mergeCell ref="DN108:ED108"/>
    <mergeCell ref="EE108:ES108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CF107:CV107"/>
    <mergeCell ref="EE110:ES110"/>
    <mergeCell ref="ET110:FJ110"/>
    <mergeCell ref="ET111:FJ111"/>
    <mergeCell ref="A111:AO111"/>
    <mergeCell ref="AP111:AU111"/>
    <mergeCell ref="AV111:BK111"/>
    <mergeCell ref="BL111:CE111"/>
    <mergeCell ref="CF111:CV111"/>
    <mergeCell ref="CF109:CV109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CF110:CV110"/>
    <mergeCell ref="A112:AO112"/>
    <mergeCell ref="AP112:AU112"/>
    <mergeCell ref="AV112:BK112"/>
    <mergeCell ref="BL112:CE112"/>
    <mergeCell ref="CF112:CV112"/>
    <mergeCell ref="CW112:DM112"/>
    <mergeCell ref="DN112:ED112"/>
    <mergeCell ref="CW110:DM110"/>
    <mergeCell ref="DN110:ED110"/>
    <mergeCell ref="EE112:ES112"/>
    <mergeCell ref="ET112:FJ112"/>
    <mergeCell ref="CF113:CV113"/>
    <mergeCell ref="CW113:DM113"/>
    <mergeCell ref="DN113:ED113"/>
    <mergeCell ref="EE113:ES113"/>
    <mergeCell ref="CW111:DM111"/>
    <mergeCell ref="DN111:ED111"/>
    <mergeCell ref="EE111:ES111"/>
    <mergeCell ref="CW114:DM114"/>
    <mergeCell ref="DN114:ED114"/>
    <mergeCell ref="EE114:ES114"/>
    <mergeCell ref="ET114:FJ114"/>
    <mergeCell ref="CF115:CV115"/>
    <mergeCell ref="CW115:DM115"/>
    <mergeCell ref="DN115:ED115"/>
    <mergeCell ref="EE115:ES115"/>
    <mergeCell ref="A113:AO113"/>
    <mergeCell ref="AP113:AU113"/>
    <mergeCell ref="AV113:BK113"/>
    <mergeCell ref="BL113:CE113"/>
    <mergeCell ref="ET113:FJ113"/>
    <mergeCell ref="A114:AO114"/>
    <mergeCell ref="AP114:AU114"/>
    <mergeCell ref="AV114:BK114"/>
    <mergeCell ref="BL114:CE114"/>
    <mergeCell ref="CF114:CV114"/>
    <mergeCell ref="ET116:FJ116"/>
    <mergeCell ref="A117:AO117"/>
    <mergeCell ref="AP117:AU117"/>
    <mergeCell ref="AV117:BK117"/>
    <mergeCell ref="BL117:CE117"/>
    <mergeCell ref="ET117:FJ117"/>
    <mergeCell ref="CF117:CV117"/>
    <mergeCell ref="A115:AO115"/>
    <mergeCell ref="AP115:AU115"/>
    <mergeCell ref="AV115:BK115"/>
    <mergeCell ref="BL115:CE115"/>
    <mergeCell ref="ET115:FJ115"/>
    <mergeCell ref="A116:AO116"/>
    <mergeCell ref="AP116:AU116"/>
    <mergeCell ref="AV116:BK116"/>
    <mergeCell ref="BL116:CE116"/>
    <mergeCell ref="CF116:CV116"/>
    <mergeCell ref="CW117:DM117"/>
    <mergeCell ref="DN117:ED117"/>
    <mergeCell ref="EE117:ES117"/>
    <mergeCell ref="CW118:DM118"/>
    <mergeCell ref="DN118:ED118"/>
    <mergeCell ref="EE118:ES118"/>
    <mergeCell ref="CW116:DM116"/>
    <mergeCell ref="DN116:ED116"/>
    <mergeCell ref="EE116:ES116"/>
    <mergeCell ref="ET118:FJ118"/>
    <mergeCell ref="A118:AO118"/>
    <mergeCell ref="AP118:AU118"/>
    <mergeCell ref="AV118:BK118"/>
    <mergeCell ref="BL118:CE118"/>
    <mergeCell ref="CF118:CV11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azna-admin-to</dc:creator>
  <dc:description>POI HSSF rep:2.52.0.202</dc:description>
  <cp:lastModifiedBy>azna-admin-to</cp:lastModifiedBy>
  <dcterms:created xsi:type="dcterms:W3CDTF">2021-07-07T08:25:10Z</dcterms:created>
  <dcterms:modified xsi:type="dcterms:W3CDTF">2021-07-07T13:48:12Z</dcterms:modified>
</cp:coreProperties>
</file>