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кументы ЛИЛИЯ\постановления\бюджет\"/>
    </mc:Choice>
  </mc:AlternateContent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Доходы!$A$30</definedName>
    <definedName name="APPT" localSheetId="2">Источники!#REF!</definedName>
    <definedName name="APPT" localSheetId="1">Расходы!$A$21</definedName>
    <definedName name="FILE_NAME" localSheetId="0">Доходы!$H$9</definedName>
    <definedName name="FIO" localSheetId="0">Доходы!$D$30</definedName>
    <definedName name="FIO" localSheetId="1">Расходы!$D$21</definedName>
    <definedName name="FORM_CODE" localSheetId="0">Доходы!$H$11</definedName>
    <definedName name="LAST_CELL" localSheetId="0">Доходы!$F$99</definedName>
    <definedName name="LAST_CELL" localSheetId="2">Источники!#REF!</definedName>
    <definedName name="LAST_CELL" localSheetId="1">Расходы!$F$161</definedName>
    <definedName name="PARAMS" localSheetId="0">Доходы!$H$6</definedName>
    <definedName name="PERIOD" localSheetId="0">Доходы!$H$12</definedName>
    <definedName name="RANGE_NAMES" localSheetId="0">Доходы!$H$15</definedName>
    <definedName name="RBEGIN_1" localSheetId="0">Доходы!$A$25</definedName>
    <definedName name="RBEGIN_1" localSheetId="2">Источники!$A$12</definedName>
    <definedName name="RBEGIN_1" localSheetId="1">Расходы!$A$13</definedName>
    <definedName name="REG_DATE" localSheetId="0">Доходы!$H$10</definedName>
    <definedName name="REND_1" localSheetId="0">Доходы!$A$99</definedName>
    <definedName name="REND_1" localSheetId="2">Источники!$A$23</definedName>
    <definedName name="REND_1" localSheetId="1">Расходы!$A$162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Доходы!$A$29:$D$31</definedName>
    <definedName name="SIGN" localSheetId="2">Источники!#REF!</definedName>
    <definedName name="SIGN" localSheetId="1">Расходы!$A$20:$D$22</definedName>
    <definedName name="SRC_CODE" localSheetId="0">Доходы!$H$14</definedName>
    <definedName name="SRC_KIND" localSheetId="0">Доходы!$H$13</definedName>
  </definedNames>
  <calcPr calcId="152511" refMode="R1C1"/>
</workbook>
</file>

<file path=xl/calcChain.xml><?xml version="1.0" encoding="utf-8"?>
<calcChain xmlns="http://schemas.openxmlformats.org/spreadsheetml/2006/main">
  <c r="F25" i="1" l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</calcChain>
</file>

<file path=xl/sharedStrings.xml><?xml version="1.0" encoding="utf-8"?>
<sst xmlns="http://schemas.openxmlformats.org/spreadsheetml/2006/main" count="837" uniqueCount="450">
  <si>
    <t>КОДЫ</t>
  </si>
  <si>
    <t xml:space="preserve">                   Дата</t>
  </si>
  <si>
    <t>на 01 октября 2024 г.</t>
  </si>
  <si>
    <t>01.10.2024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</si>
  <si>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</si>
  <si>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</si>
  <si>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</si>
  <si>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</si>
  <si>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</si>
  <si>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</si>
  <si>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Муниципальное казенное учреждение "Финансово-бюджетная палата Азнакаевского муниципального района Республики Татарстан"</t>
  </si>
  <si>
    <t>Единица измерения: руб.</t>
  </si>
  <si>
    <t>93073121</t>
  </si>
  <si>
    <t>292</t>
  </si>
  <si>
    <t>92602101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</si>
  <si>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</si>
  <si>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</si>
  <si>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</si>
  <si>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</si>
  <si>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</si>
  <si>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</si>
  <si>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</si>
  <si>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</si>
  <si>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</si>
  <si>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</si>
  <si>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</si>
  <si>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</si>
  <si>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</si>
  <si>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</si>
  <si>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</si>
  <si>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</si>
  <si>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</si>
  <si>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</si>
  <si>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</si>
  <si>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</si>
  <si>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</si>
  <si>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</si>
  <si>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</si>
  <si>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</si>
  <si>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</si>
  <si>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</si>
  <si>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</si>
  <si>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</si>
  <si>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</si>
  <si>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</si>
  <si>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</si>
  <si>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</si>
  <si>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</si>
  <si>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</si>
  <si>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</si>
  <si>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</si>
  <si>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</si>
  <si>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</si>
  <si>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</si>
  <si>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</si>
  <si>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</si>
  <si>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</si>
  <si>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физ лиц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</si>
  <si>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</si>
  <si>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</si>
  <si>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</si>
  <si>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</si>
  <si>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</si>
  <si>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</si>
  <si>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</si>
  <si>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</si>
  <si>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</si>
  <si>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</si>
  <si>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</si>
  <si>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</si>
  <si>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</si>
  <si>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</si>
  <si>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</si>
  <si>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</si>
  <si>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</si>
  <si>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</si>
  <si>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</si>
  <si>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182 10601030133000110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</si>
  <si>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</si>
  <si>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</si>
  <si>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</si>
  <si>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</si>
  <si>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</si>
  <si>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</si>
  <si>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</si>
  <si>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</si>
  <si>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</si>
  <si>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</si>
  <si>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</si>
  <si>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</si>
  <si>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</si>
  <si>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</si>
  <si>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</si>
  <si>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566 11100000000000000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</si>
  <si>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</si>
  <si>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566 11105000000000120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</si>
  <si>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</si>
  <si>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566 11105010000000120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</si>
  <si>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</si>
  <si>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566 11105013130000120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</si>
  <si>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</si>
  <si>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566 11105070000000120</t>
  </si>
  <si>
    <t>Доходы от сдачи в аренду имущества, составляющего казну городских поселений (за исключением земельных участков)</t>
  </si>
  <si>
    <t>566 11105075130000120</t>
  </si>
  <si>
    <t>Платежи от государственных и муниципальных унитарных предприятий</t>
  </si>
  <si>
    <t>566 11107000000000120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</si>
  <si>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</si>
  <si>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566 11107010000000120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</si>
  <si>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</si>
  <si>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566 11107015130000120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</si>
  <si>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</si>
  <si>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</si>
  <si>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</si>
  <si>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</si>
  <si>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</si>
  <si>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566 11302060000000130</t>
  </si>
  <si>
    <t>Доходы, поступающие в порядке возмещения расходов, понесенных в связи с эксплуатацией имущества городских поселений</t>
  </si>
  <si>
    <t>566 11302065130000130</t>
  </si>
  <si>
    <t>Прочие доходы от компенсации затрат государства</t>
  </si>
  <si>
    <t>292 11302990000000130</t>
  </si>
  <si>
    <t>Прочие доходы от компенсации затрат бюджетов городских поселений</t>
  </si>
  <si>
    <t>292 11302995130000130</t>
  </si>
  <si>
    <t>ДОХОДЫ ОТ ПРОДАЖИ МАТЕРИАЛЬНЫХ И НЕМАТЕРИАЛЬНЫХ АКТИВОВ</t>
  </si>
  <si>
    <t>566 11400000000000000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</si>
  <si>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</si>
  <si>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566 11402000000000000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</si>
  <si>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</si>
  <si>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566 11402050130000410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</si>
  <si>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</si>
  <si>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566 11402053130000410</t>
  </si>
  <si>
    <t>Доходы от продажи земельных участков, находящихся в государственной и муниципальной собственности</t>
  </si>
  <si>
    <t>566 11406000000000430</t>
  </si>
  <si>
    <t>Доходы от продажи земельных участков, государственная собственность на которые не разграничена</t>
  </si>
  <si>
    <t>566 11406010000000430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</si>
  <si>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</si>
  <si>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566 11406013130000430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</si>
  <si>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</si>
  <si>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</si>
  <si>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</si>
  <si>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292 11602000020000140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</si>
  <si>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</si>
  <si>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292 11602020020000140</t>
  </si>
  <si>
    <t>Платежи в целях возмещения причиненного ущерба (убытков)</t>
  </si>
  <si>
    <t>701 11610000000000140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</si>
  <si>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</si>
  <si>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701 11610120000000140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</si>
  <si>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</si>
  <si>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701 11610123010000140</t>
  </si>
  <si>
    <t>Платежи, уплачиваемые в целях возмещения вреда</t>
  </si>
  <si>
    <t>292 11611000010000140</t>
  </si>
  <si>
    <t>Платежи, уплачиваемые в целях возмещения вреда, причиняемого автомобильным дорогам</t>
  </si>
  <si>
    <t>292 11611060010000140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</si>
  <si>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</si>
  <si>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292 11611064010000140</t>
  </si>
  <si>
    <t>БЕЗВОЗМЕЗДНЫЕ ПОСТУПЛЕНИЯ</t>
  </si>
  <si>
    <t>292 20000000000000000</t>
  </si>
  <si>
    <t>БЕЗВОЗМЕЗДНЫЕ ПОСТУПЛЕНИЯ ОТ ДРУГИХ БЮДЖЕТОВ БЮДЖЕТНОЙ СИСТЕМЫ РОССИЙСКОЙ ФЕДЕРАЦИИ</t>
  </si>
  <si>
    <t>292 20200000000000000</t>
  </si>
  <si>
    <t>Дотации бюджетам бюджетной системы Российской Федерации</t>
  </si>
  <si>
    <t>292 20210000000000150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</si>
  <si>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</si>
  <si>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292 20216001000000150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</si>
  <si>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</si>
  <si>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292 20216001130000150</t>
  </si>
  <si>
    <t>Иные межбюджетные трансферты</t>
  </si>
  <si>
    <t>292 20240000000000150</t>
  </si>
  <si>
    <t>Прочие межбюджетные трансферты, передаваемые бюджетам</t>
  </si>
  <si>
    <t>292 20249999000000150</t>
  </si>
  <si>
    <t>Прочие межбюджетные трансферты, передаваемые бюджетам городских поселений</t>
  </si>
  <si>
    <t>292 20249999130000150</t>
  </si>
  <si>
    <t>ВОЗВРАТ ОСТАТКОВ СУБСИДИЙ, СУБВЕНЦИЙ И ИНЫХ МЕЖБЮДЖЕТНЫХ ТРАНСФЕРТОВ, ИМЕЮЩИХ ЦЕЛЕВОЕ НАЗНАЧЕНИЕ, ПРОШЛЫХ ЛЕТ</t>
  </si>
  <si>
    <t>292 21900000000000000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</si>
  <si>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</si>
  <si>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292 21900000130000150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</si>
  <si>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</si>
  <si>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292 21960010130000150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</si>
  <si>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</si>
  <si>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</si>
  <si>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</si>
  <si>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</si>
  <si>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</si>
  <si>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</si>
  <si>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Городской Совет Азнакаевского  муницип.района РТ</t>
  </si>
  <si>
    <t xml:space="preserve">194 0000 0000000000 000 </t>
  </si>
  <si>
    <t>ОБЩЕГОСУДАРСТВЕННЫЕ ВОПРОСЫ</t>
  </si>
  <si>
    <t xml:space="preserve">194 0100 0000000000 000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</si>
  <si>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</si>
  <si>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194 0103 0000000000 000 </t>
  </si>
  <si>
    <t>Непрограммные направления расходов</t>
  </si>
  <si>
    <t xml:space="preserve">194 0103 9900000000 000 </t>
  </si>
  <si>
    <t>Центральный аппарат</t>
  </si>
  <si>
    <t xml:space="preserve">194 0103 9900002040 000 </t>
  </si>
  <si>
    <t>Фонд оплаты труда государственных (муниципальных) органов</t>
  </si>
  <si>
    <t xml:space="preserve">194 0103 9900002040 121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</si>
  <si>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</si>
  <si>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194 0103 9900002040 129 </t>
  </si>
  <si>
    <t>Другие общегосударственные вопросы</t>
  </si>
  <si>
    <t xml:space="preserve">194 0113 0000000000 000 </t>
  </si>
  <si>
    <t xml:space="preserve">194 0113 9900000000 000 </t>
  </si>
  <si>
    <t>Выполнение других обязательств государства</t>
  </si>
  <si>
    <t xml:space="preserve">194 0113 9900092030 000 </t>
  </si>
  <si>
    <t>Уплата иных платежей</t>
  </si>
  <si>
    <t xml:space="preserve">194 0113 9900092030 853 </t>
  </si>
  <si>
    <t>Исполнительный комитет города Азнакаево Азнакаевского муниципального района Республики Татарстан</t>
  </si>
  <si>
    <t xml:space="preserve">195 0000 0000000000 000 </t>
  </si>
  <si>
    <t xml:space="preserve">195 0100 0000000000 000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</si>
  <si>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</si>
  <si>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195 0104 0000000000 000 </t>
  </si>
  <si>
    <t>Муниципальная программа «Развитие муниципальной службы в Азнакаевском муниципальном районе Республики Татарстан»</t>
  </si>
  <si>
    <t xml:space="preserve">195 0104 8900000000 000 </t>
  </si>
  <si>
    <t>Повышение эффективности исполнения органами местного самоуправления Азнакаевского муниципального района Республики Татарстан возложенных на них полномочий</t>
  </si>
  <si>
    <t xml:space="preserve">195 0104 8900100000 000 </t>
  </si>
  <si>
    <t>Мероприятия по развитию муниципальной службы</t>
  </si>
  <si>
    <t xml:space="preserve">195 0104 8900121910 000 </t>
  </si>
  <si>
    <t>Иные выплаты персоналу государственных (муниципальных) органов, за исключением фонда оплаты труда</t>
  </si>
  <si>
    <t xml:space="preserve">195 0104 8900121910 122 </t>
  </si>
  <si>
    <t xml:space="preserve">195 0104 9900000000 000 </t>
  </si>
  <si>
    <t xml:space="preserve">195 0104 9900002040 000 </t>
  </si>
  <si>
    <t xml:space="preserve">195 0104 9900002040 121 </t>
  </si>
  <si>
    <t xml:space="preserve">195 0104 9900002040 122 </t>
  </si>
  <si>
    <t xml:space="preserve">195 0104 9900002040 129 </t>
  </si>
  <si>
    <t>Прочая закупка товаров, работ и услуг</t>
  </si>
  <si>
    <t xml:space="preserve">195 0104 9900002040 244 </t>
  </si>
  <si>
    <t>Закупка энергетических ресурсов</t>
  </si>
  <si>
    <t xml:space="preserve">195 0104 9900002040 247 </t>
  </si>
  <si>
    <t>Уплата прочих налогов, сборов</t>
  </si>
  <si>
    <t xml:space="preserve">195 0104 9900002040 852 </t>
  </si>
  <si>
    <t>Резервные фонды</t>
  </si>
  <si>
    <t xml:space="preserve">195 0111 0000000000 000 </t>
  </si>
  <si>
    <t xml:space="preserve">195 0111 9900000000 000 </t>
  </si>
  <si>
    <t>Резервный фонд Кабинета Министров Республики Татарстан</t>
  </si>
  <si>
    <t xml:space="preserve">195 0111 9900007410 000 </t>
  </si>
  <si>
    <t>Резервный фонд Исполнительного комитета Азнакаевского муниципального района</t>
  </si>
  <si>
    <t xml:space="preserve">195 0111 9900007411 000 </t>
  </si>
  <si>
    <t>Резервные средства</t>
  </si>
  <si>
    <t xml:space="preserve">195 0111 9900007411 870 </t>
  </si>
  <si>
    <t xml:space="preserve">195 0113 0000000000 000 </t>
  </si>
  <si>
    <t>Муниципальная программа «Противодействие экстремизму и профилактика терроризма на территории муниципального образования»</t>
  </si>
  <si>
    <t xml:space="preserve">195 0113 7000000000 000 </t>
  </si>
  <si>
    <t>Реализация программных мероприятий</t>
  </si>
  <si>
    <t xml:space="preserve">195 0113 7000010990 000 </t>
  </si>
  <si>
    <t xml:space="preserve">195 0113 7000010990 244 </t>
  </si>
  <si>
    <t xml:space="preserve">195 0113 9900000000 000 </t>
  </si>
  <si>
    <t>Уплата налога на имущество организаций и земельного налога</t>
  </si>
  <si>
    <t xml:space="preserve">195 0113 9900002950 000 </t>
  </si>
  <si>
    <t xml:space="preserve">195 0113 9900002950 851 </t>
  </si>
  <si>
    <t>Мероприятия, направленные на развитие системы территориального общественного самоуправления Республики Татарстан</t>
  </si>
  <si>
    <t xml:space="preserve">195 0113 9900025180 000 </t>
  </si>
  <si>
    <t>Мероприятие,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</t>
  </si>
  <si>
    <t xml:space="preserve">195 0113 9900025181 000 </t>
  </si>
  <si>
    <t>Иные выплаты учреждений привлекаемым лицам</t>
  </si>
  <si>
    <t xml:space="preserve">195 0113 9900025181 113 </t>
  </si>
  <si>
    <t>Мероприятие, направленное на развитие системы территориального общественного самоуправления Республики Татарстан в части осуществления выплат грантов победителям и призерам республиканского конкурса "Лучшее территориальное общественное самоуправление Республики Татарстан"</t>
  </si>
  <si>
    <t xml:space="preserve">195 0113 9900025182 000 </t>
  </si>
  <si>
    <t>Премии и гранты</t>
  </si>
  <si>
    <t xml:space="preserve">195 0113 9900025182 350 </t>
  </si>
  <si>
    <t xml:space="preserve">195 0113 9900092030 000 </t>
  </si>
  <si>
    <t xml:space="preserve">195 0113 9900092030 244 </t>
  </si>
  <si>
    <t>Страхование муниципальных служащих</t>
  </si>
  <si>
    <t xml:space="preserve">195 0113 9900092410 000 </t>
  </si>
  <si>
    <t xml:space="preserve">195 0113 9900092410 244 </t>
  </si>
  <si>
    <t>Мероприятия по организации проведения диспансеризации муниципальных служащих</t>
  </si>
  <si>
    <t xml:space="preserve">195 0113 9900097080 000 </t>
  </si>
  <si>
    <t xml:space="preserve">195 0113 9900097080 244 </t>
  </si>
  <si>
    <t>НАЦИОНАЛЬНАЯ БЕЗОПАСНОСТЬ И ПРАВООХРАНИТЕЛЬНАЯ ДЕЯТЕЛЬНОСТЬ</t>
  </si>
  <si>
    <t xml:space="preserve">195 0300 0000000000 000 </t>
  </si>
  <si>
    <t>Гражданская оборона</t>
  </si>
  <si>
    <t xml:space="preserve">195 0309 0000000000 000 </t>
  </si>
  <si>
    <t>Реализация государственной программы "Защита населения и територий от чрезвычайных ситуаций, обеспечение пожарной безопасности и безопасности людей на водных объектах в Республики Татарстан"</t>
  </si>
  <si>
    <t xml:space="preserve">195 0309 0700000000 000 </t>
  </si>
  <si>
    <t>Подпрограмма "Построение и развитие аппаратно-программного комплекса "Безопасный город" в Республике Татарстан на 2016 - 2020 годы"</t>
  </si>
  <si>
    <t xml:space="preserve">195 0309 0730000000 000 </t>
  </si>
  <si>
    <t>Основное мероприятие "Построение и развитие аппаратно-программного комплекса "Безопасный город" в Республике Татарстан на 2016 - 2020 годы"</t>
  </si>
  <si>
    <t xml:space="preserve">195 0309 0730100000 000 </t>
  </si>
  <si>
    <t>Подготовка населения и организаций к действиям в чрезвычайной ситуации в мирное и военное время</t>
  </si>
  <si>
    <t xml:space="preserve">195 0309 0730122920 000 </t>
  </si>
  <si>
    <t xml:space="preserve">195 0309 0730122920 244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</si>
  <si>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</si>
  <si>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195 0310 0000000000 000 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</si>
  <si>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в Азнакаевском муниципальном районе Республики Татарстан»</t>
  </si>
  <si>
    <t xml:space="preserve">195 0310 6700000000 000 </t>
  </si>
  <si>
    <t xml:space="preserve">195 0310 6700010990 000 </t>
  </si>
  <si>
    <t xml:space="preserve">195 0310 6700010990 244 </t>
  </si>
  <si>
    <t>НАЦИОНАЛЬНАЯ ЭКОНОМИКА</t>
  </si>
  <si>
    <t xml:space="preserve">195 0400 0000000000 000 </t>
  </si>
  <si>
    <t>Водное хозяйство</t>
  </si>
  <si>
    <t xml:space="preserve">195 0406 0000000000 000 </t>
  </si>
  <si>
    <t xml:space="preserve">195 0406 9900000000 000 </t>
  </si>
  <si>
    <t>Расходы на содержание гидротехнических сооружений</t>
  </si>
  <si>
    <t xml:space="preserve">195 0406 9900090430 000 </t>
  </si>
  <si>
    <t xml:space="preserve">195 0406 9900090430 244 </t>
  </si>
  <si>
    <t>Транспорт</t>
  </si>
  <si>
    <t xml:space="preserve">195 0408 0000000000 000 </t>
  </si>
  <si>
    <t xml:space="preserve">195 0408 9900000000 000 </t>
  </si>
  <si>
    <t>Отдельные мероприятия в области других видов транспорта</t>
  </si>
  <si>
    <t xml:space="preserve">195 0408 9900003170 000 </t>
  </si>
  <si>
    <t xml:space="preserve">195 0408 9900003170 244 </t>
  </si>
  <si>
    <t>Дорожное хозяйство (дорожные фонды)</t>
  </si>
  <si>
    <t xml:space="preserve">195 0409 0000000000 000 </t>
  </si>
  <si>
    <t xml:space="preserve">195 0409 9900000000 000 </t>
  </si>
  <si>
    <t>Строительство, содержание и ремонт автомобильных дорог и инженерных сооружений на них в границах городских округов и поселений в рамках благоустройства</t>
  </si>
  <si>
    <t xml:space="preserve">195 0409 9900078020 000 </t>
  </si>
  <si>
    <t xml:space="preserve">195 0409 9900078020 244 </t>
  </si>
  <si>
    <t>Другие вопросы в области национальной экономики</t>
  </si>
  <si>
    <t xml:space="preserve">195 0412 0000000000 000 </t>
  </si>
  <si>
    <t xml:space="preserve">195 0412 0700000000 000 </t>
  </si>
  <si>
    <t xml:space="preserve">195 0412 0730000000 000 </t>
  </si>
  <si>
    <t xml:space="preserve">195 0412 0730100000 000 </t>
  </si>
  <si>
    <t xml:space="preserve">195 0412 0730122920 000 </t>
  </si>
  <si>
    <t xml:space="preserve">195 0412 0730122920 244 </t>
  </si>
  <si>
    <t xml:space="preserve">195 0412 6700000000 000 </t>
  </si>
  <si>
    <t>Подпрограмма «Пожарная безопасность в Азнакаевском муниципальном районе»</t>
  </si>
  <si>
    <t xml:space="preserve">195 0412 6710000000 000 </t>
  </si>
  <si>
    <t xml:space="preserve">195 0412 6710010990 000 </t>
  </si>
  <si>
    <t xml:space="preserve">195 0412 6710010990 244 </t>
  </si>
  <si>
    <t>Муниципальная целевая программа "Повышение безопасности дорожного движения в Азнакаевском муниципальном районе на 2017-2019 годы"</t>
  </si>
  <si>
    <t xml:space="preserve">195 0412 7900000000 000 </t>
  </si>
  <si>
    <t>Содержание и управление дорожным хозяйством</t>
  </si>
  <si>
    <t xml:space="preserve">195 0412 7900003150 000 </t>
  </si>
  <si>
    <t xml:space="preserve">195 0412 7900003150 244 </t>
  </si>
  <si>
    <t>Мероприятия по освещению улиц в населенных пунктах</t>
  </si>
  <si>
    <t xml:space="preserve">195 0412 7900078010 000 </t>
  </si>
  <si>
    <t xml:space="preserve">195 0412 7900078010 244 </t>
  </si>
  <si>
    <t>Муниципальная программа "Старшее поколение в Азнакаевском муниципальном районе Республики Татарстан"</t>
  </si>
  <si>
    <t xml:space="preserve">195 0412 8000000000 000 </t>
  </si>
  <si>
    <t>Мероприятия в области социальной политики</t>
  </si>
  <si>
    <t xml:space="preserve">195 0412 8000005410 000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</si>
  <si>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</si>
  <si>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195 0412 8000005410 811 </t>
  </si>
  <si>
    <t xml:space="preserve">195 0412 9900000000 000 </t>
  </si>
  <si>
    <t>Мероприятия по землеустройству и землепользованию</t>
  </si>
  <si>
    <t xml:space="preserve">195 0412 9900073440 000 </t>
  </si>
  <si>
    <t xml:space="preserve">195 0412 9900073440 244 </t>
  </si>
  <si>
    <t>ЖИЛИЩНО-КОММУНАЛЬНОЕ ХОЗЯЙСТВО</t>
  </si>
  <si>
    <t xml:space="preserve">195 0500 0000000000 000 </t>
  </si>
  <si>
    <t>Жилищное хозяйство</t>
  </si>
  <si>
    <t xml:space="preserve">195 0501 0000000000 000 </t>
  </si>
  <si>
    <t xml:space="preserve">195 0501 9900000000 000 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</si>
  <si>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</si>
  <si>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195 0501 9900025600 000 </t>
  </si>
  <si>
    <t xml:space="preserve">195 0501 9900025600 540 </t>
  </si>
  <si>
    <t>Мероприятия в области жилищного хозяйства (инвентаризация муниципального жилищного фонда)</t>
  </si>
  <si>
    <t xml:space="preserve">195 0501 9900076040 000 </t>
  </si>
  <si>
    <t xml:space="preserve">195 0501 9900076040 853 </t>
  </si>
  <si>
    <t>Коммунальное хозяйство</t>
  </si>
  <si>
    <t xml:space="preserve">195 0502 0000000000 000 </t>
  </si>
  <si>
    <t xml:space="preserve">195 0502 9900000000 000 </t>
  </si>
  <si>
    <t>Мероприятия в области коммунального хозяйства (переоценка строений, ведение регистра)</t>
  </si>
  <si>
    <t xml:space="preserve">195 0502 9900075050 000 </t>
  </si>
  <si>
    <t xml:space="preserve">195 0502 9900075050 244 </t>
  </si>
  <si>
    <t>Благоустройство</t>
  </si>
  <si>
    <t xml:space="preserve">195 0503 0000000000 000 </t>
  </si>
  <si>
    <t>Государственная программа "Обеспечение качественным жильем и услугами жилищно-коммунального хозяйства населения Республики Татарстан на 2014 – 2020 годы"</t>
  </si>
  <si>
    <t xml:space="preserve">195 0503 0400000000 000 </t>
  </si>
  <si>
    <t>Подпрограмма "Реализация мероприятий Республиканской адресной программы по переселению граждан из аварийного жилищного фонда в 2014 – 2017 годах"</t>
  </si>
  <si>
    <t xml:space="preserve">195 0503 0440000000 000 </t>
  </si>
  <si>
    <t>Основное мероприятие "Переселение граждан из жилищного фонда, признанного аварийным и непригодным для проживания; снос или реконструкция многоквартирных домов, признанных аварийными и подлежащими сносу или реконструкции"</t>
  </si>
  <si>
    <t xml:space="preserve">195 0503 0440100000 000 </t>
  </si>
  <si>
    <t>Премирование победителей республиканского конкурса на звание "Самый благоустроенный населенный пункт Республики Татарстан"</t>
  </si>
  <si>
    <t xml:space="preserve">195 0503 0440114200 000 </t>
  </si>
  <si>
    <t xml:space="preserve">195 0503 0440114200 244 </t>
  </si>
  <si>
    <t xml:space="preserve">195 0503 9900000000 000 </t>
  </si>
  <si>
    <t>Уличное освещение</t>
  </si>
  <si>
    <t xml:space="preserve">195 0503 9900078010 000 </t>
  </si>
  <si>
    <t xml:space="preserve">195 0503 9900078010 244 </t>
  </si>
  <si>
    <t xml:space="preserve">195 0503 9900078010 247 </t>
  </si>
  <si>
    <t>Озеленение</t>
  </si>
  <si>
    <t xml:space="preserve">195 0503 9900078030 000 </t>
  </si>
  <si>
    <t xml:space="preserve">195 0503 9900078030 244 </t>
  </si>
  <si>
    <t>Содержание кладбищ</t>
  </si>
  <si>
    <t xml:space="preserve">195 0503 9900078040 000 </t>
  </si>
  <si>
    <t xml:space="preserve">195 0503 9900078040 244 </t>
  </si>
  <si>
    <t>Прочие мероприятия по благоустройству городских округов и поселений</t>
  </si>
  <si>
    <t xml:space="preserve">195 0503 9900078050 000 </t>
  </si>
  <si>
    <t xml:space="preserve">195 0503 9900078050 244 </t>
  </si>
  <si>
    <t>ОХРАНА ОКРУЖАЮЩЕЙ СРЕДЫ</t>
  </si>
  <si>
    <t xml:space="preserve">195 0600 0000000000 000 </t>
  </si>
  <si>
    <t>Охрана объектов растительного и животного мира и среды их обитания</t>
  </si>
  <si>
    <t xml:space="preserve">195 0603 0000000000 000 </t>
  </si>
  <si>
    <t>Муниципальная программа "Охрана окружающей среды в Азнакаевском муниципальном районе Республики Татарстан"</t>
  </si>
  <si>
    <t xml:space="preserve">195 0603 0900000000 000 </t>
  </si>
  <si>
    <t>Подпрограмма «Регулирование качества окружающей среды Азнакаевского муниципального района Республики Татарстан»</t>
  </si>
  <si>
    <t xml:space="preserve">195 0603 0910000000 000 </t>
  </si>
  <si>
    <t>Обеспечение охраны окружающей среды</t>
  </si>
  <si>
    <t xml:space="preserve">195 0603 0910100000 000 </t>
  </si>
  <si>
    <t>Мероприятия по охране окружающей среды</t>
  </si>
  <si>
    <t xml:space="preserve">195 0603 0910174460 000 </t>
  </si>
  <si>
    <t xml:space="preserve">195 0603 0910174460 244 </t>
  </si>
  <si>
    <t>КУЛЬТУРА, КИНЕМАТОГРАФИЯ</t>
  </si>
  <si>
    <t xml:space="preserve">195 0800 0000000000 000 </t>
  </si>
  <si>
    <t>Культура</t>
  </si>
  <si>
    <t xml:space="preserve">195 0801 0000000000 000 </t>
  </si>
  <si>
    <t xml:space="preserve">195 0801 9900000000 000 </t>
  </si>
  <si>
    <t xml:space="preserve">195 0801 9900025600 000 </t>
  </si>
  <si>
    <t xml:space="preserve">195 0801 9900025600 540 </t>
  </si>
  <si>
    <t>МЕЖБЮДЖЕТНЫЕ ТРАНСФЕРТЫ ОБЩЕГО ХАРАКТЕРА БЮДЖЕТАМ БЮДЖЕТНОЙ СИСТЕМЫ РОССИЙСКОЙ ФЕДЕРАЦИИ</t>
  </si>
  <si>
    <t xml:space="preserve">195 1400 0000000000 000 </t>
  </si>
  <si>
    <t>Прочие межбюджетные трансферты общего характера</t>
  </si>
  <si>
    <t xml:space="preserve">195 1403 0000000000 000 </t>
  </si>
  <si>
    <t xml:space="preserve">195 1403 9900000000 000 </t>
  </si>
  <si>
    <t>Субсидии бюджетам муниципальных районов (городских поселений; сельских поселений) из местных бюджетов</t>
  </si>
  <si>
    <t xml:space="preserve">195 1403 9900025800 000 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</si>
  <si>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</si>
  <si>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 xml:space="preserve">195 1403 9900025800 521 </t>
  </si>
  <si>
    <t>Исполнительный комитет Азнакаевского муниципального района Республики Татарстан</t>
  </si>
  <si>
    <t xml:space="preserve">196 0000 0000000000 000 </t>
  </si>
  <si>
    <t xml:space="preserve">196 0600 0000000000 000 </t>
  </si>
  <si>
    <t xml:space="preserve">196 0603 0000000000 000 </t>
  </si>
  <si>
    <t xml:space="preserve">196 0603 0900000000 000 </t>
  </si>
  <si>
    <t xml:space="preserve">196 0603 0910000000 000 </t>
  </si>
  <si>
    <t xml:space="preserve">196 0603 0910100000 000 </t>
  </si>
  <si>
    <t xml:space="preserve">196 0603 0910174460 000 </t>
  </si>
  <si>
    <t xml:space="preserve">196 0603 0910174460 244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</si>
  <si>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</si>
  <si>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</si>
  <si>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</si>
  <si>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</si>
  <si>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</si>
  <si>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</si>
  <si>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</si>
  <si>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</si>
  <si>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</si>
  <si>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</si>
  <si>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</si>
  <si>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</si>
  <si>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</si>
  <si>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</si>
  <si>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</si>
  <si>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</si>
  <si>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</si>
  <si>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</si>
  <si>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</si>
  <si>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</si>
  <si>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Увеличение прочих остатков денежных средств бюджетов муниципальных районов</t>
  </si>
  <si>
    <t>уменьшение остатков средств, всего</t>
  </si>
  <si>
    <t>720</t>
  </si>
  <si>
    <t>Уменьшение прочих остатков денежных средств бюджетов муниципальных районов</t>
  </si>
  <si>
    <t>Доходы/PARAMS</t>
  </si>
  <si>
    <t>*** 01050000000000500</t>
  </si>
  <si>
    <t>*** 01050000000000600</t>
  </si>
  <si>
    <t>*** 01050201130000510</t>
  </si>
  <si>
    <t>*** 01050201130000610</t>
  </si>
  <si>
    <t xml:space="preserve">       ОТЧЕТ ОБ ИСПОЛНЕНИИ БЮДЖЕТА</t>
  </si>
  <si>
    <t>Приложение №1</t>
  </si>
  <si>
    <t>к постановлению Исполнительного комитета</t>
  </si>
  <si>
    <t>г.Азнакаево Азнакаевского муниципального района</t>
  </si>
  <si>
    <t>Республики Татарстан</t>
  </si>
  <si>
    <t>от "____" __________ 2024 №___</t>
  </si>
  <si>
    <t>город Азнакаево Азнакаевского муниципального района Республики Татарстан</t>
  </si>
  <si>
    <t>Периодичность: КВАРТАЛЬНАЯ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</si>
</sst>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10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164" fontId="2" fillId="0" borderId="2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3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2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3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6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32" xfId="0" applyFont="1" applyBorder="1" applyAlignment="1" applyProtection="1">
      <alignment horizontal="left"/>
    </xf>
    <xf numFmtId="0" fontId="2" fillId="0" borderId="33" xfId="0" applyFont="1" applyBorder="1" applyAlignment="1" applyProtection="1">
      <alignment horizontal="center"/>
    </xf>
    <xf numFmtId="49" fontId="2" fillId="0" borderId="33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3" fillId="0" borderId="26" xfId="0" applyFont="1" applyBorder="1" applyAlignment="1" applyProtection="1"/>
    <xf numFmtId="0" fontId="3" fillId="0" borderId="27" xfId="0" applyFont="1" applyBorder="1" applyAlignment="1" applyProtection="1">
      <alignment horizontal="center"/>
    </xf>
    <xf numFmtId="0" fontId="3" fillId="0" borderId="28" xfId="0" applyFont="1" applyBorder="1" applyAlignment="1" applyProtection="1">
      <alignment horizontal="right"/>
    </xf>
    <xf numFmtId="0" fontId="3" fillId="0" borderId="28" xfId="0" applyFont="1" applyBorder="1" applyAlignment="1" applyProtection="1"/>
    <xf numFmtId="0" fontId="3" fillId="0" borderId="29" xfId="0" applyFont="1" applyBorder="1" applyAlignment="1" applyProtection="1"/>
    <xf numFmtId="0" fontId="3" fillId="0" borderId="5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0" fontId="3" fillId="0" borderId="33" xfId="0" applyFont="1" applyBorder="1" applyAlignment="1" applyProtection="1">
      <alignment horizontal="center"/>
    </xf>
    <xf numFmtId="0" fontId="3" fillId="0" borderId="33" xfId="0" applyFont="1" applyBorder="1" applyAlignment="1" applyProtection="1">
      <alignment horizontal="left"/>
    </xf>
    <xf numFmtId="49" fontId="3" fillId="0" borderId="33" xfId="0" applyNumberFormat="1" applyFont="1" applyBorder="1" applyAlignment="1" applyProtection="1"/>
    <xf numFmtId="0" fontId="3" fillId="0" borderId="33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3" fillId="0" borderId="16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18" xfId="0" applyNumberFormat="1" applyFont="1" applyBorder="1" applyAlignment="1" applyProtection="1">
      <alignment horizontal="center" vertical="center"/>
    </xf>
    <xf numFmtId="49" fontId="3" fillId="0" borderId="19" xfId="0" applyNumberFormat="1" applyFont="1" applyBorder="1" applyAlignment="1" applyProtection="1">
      <alignment horizontal="center" vertical="center"/>
    </xf>
    <xf numFmtId="49" fontId="3" fillId="0" borderId="20" xfId="0" applyNumberFormat="1" applyFont="1" applyBorder="1" applyAlignment="1" applyProtection="1">
      <alignment horizontal="left" wrapText="1"/>
    </xf>
    <xf numFmtId="49" fontId="3" fillId="0" borderId="21" xfId="0" applyNumberFormat="1" applyFont="1" applyBorder="1" applyAlignment="1" applyProtection="1">
      <alignment horizontal="center" wrapText="1"/>
    </xf>
    <xf numFmtId="49" fontId="3" fillId="0" borderId="22" xfId="0" applyNumberFormat="1" applyFont="1" applyBorder="1" applyAlignment="1" applyProtection="1">
      <alignment horizontal="center"/>
    </xf>
    <xf numFmtId="4" fontId="3" fillId="0" borderId="23" xfId="0" applyNumberFormat="1" applyFont="1" applyBorder="1" applyAlignment="1" applyProtection="1">
      <alignment horizontal="right"/>
    </xf>
    <xf numFmtId="4" fontId="3" fillId="0" borderId="24" xfId="0" applyNumberFormat="1" applyFont="1" applyBorder="1" applyAlignment="1" applyProtection="1">
      <alignment horizontal="right"/>
    </xf>
    <xf numFmtId="49" fontId="3" fillId="0" borderId="25" xfId="0" applyNumberFormat="1" applyFont="1" applyBorder="1" applyAlignment="1" applyProtection="1">
      <alignment horizontal="left" wrapText="1"/>
    </xf>
    <xf numFmtId="49" fontId="3" fillId="0" borderId="26" xfId="0" applyNumberFormat="1" applyFont="1" applyBorder="1" applyAlignment="1" applyProtection="1">
      <alignment horizontal="center" wrapText="1"/>
    </xf>
    <xf numFmtId="49" fontId="3" fillId="0" borderId="27" xfId="0" applyNumberFormat="1" applyFont="1" applyBorder="1" applyAlignment="1" applyProtection="1">
      <alignment horizontal="center"/>
    </xf>
    <xf numFmtId="4" fontId="3" fillId="0" borderId="28" xfId="0" applyNumberFormat="1" applyFont="1" applyBorder="1" applyAlignment="1" applyProtection="1">
      <alignment horizontal="right"/>
    </xf>
    <xf numFmtId="4" fontId="3" fillId="0" borderId="29" xfId="0" applyNumberFormat="1" applyFont="1" applyBorder="1" applyAlignment="1" applyProtection="1">
      <alignment horizontal="right"/>
    </xf>
    <xf numFmtId="49" fontId="3" fillId="0" borderId="30" xfId="0" applyNumberFormat="1" applyFont="1" applyBorder="1" applyAlignment="1" applyProtection="1">
      <alignment horizontal="left" wrapText="1"/>
    </xf>
    <xf numFmtId="49" fontId="3" fillId="0" borderId="13" xfId="0" applyNumberFormat="1" applyFont="1" applyBorder="1" applyAlignment="1" applyProtection="1">
      <alignment horizontal="center" wrapText="1"/>
    </xf>
    <xf numFmtId="49" fontId="3" fillId="0" borderId="31" xfId="0" applyNumberFormat="1" applyFont="1" applyBorder="1" applyAlignment="1" applyProtection="1">
      <alignment horizontal="center"/>
    </xf>
    <xf numFmtId="4" fontId="3" fillId="0" borderId="14" xfId="0" applyNumberFormat="1" applyFont="1" applyBorder="1" applyAlignment="1" applyProtection="1">
      <alignment horizontal="right"/>
    </xf>
    <xf numFmtId="4" fontId="3" fillId="0" borderId="15" xfId="0" applyNumberFormat="1" applyFont="1" applyBorder="1" applyAlignment="1" applyProtection="1">
      <alignment horizontal="right"/>
    </xf>
    <xf numFmtId="165" fontId="3" fillId="0" borderId="30" xfId="0" applyNumberFormat="1" applyFont="1" applyBorder="1" applyAlignment="1" applyProtection="1">
      <alignment horizontal="left" wrapText="1"/>
    </xf>
    <xf numFmtId="0" fontId="3" fillId="0" borderId="35" xfId="0" applyFont="1" applyBorder="1" applyAlignment="1" applyProtection="1">
      <alignment vertical="center" wrapText="1"/>
    </xf>
    <xf numFmtId="49" fontId="3" fillId="0" borderId="35" xfId="0" applyNumberFormat="1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vertical="center"/>
    </xf>
    <xf numFmtId="0" fontId="3" fillId="0" borderId="31" xfId="0" applyFont="1" applyBorder="1" applyAlignment="1" applyProtection="1">
      <alignment vertical="center" wrapText="1"/>
    </xf>
    <xf numFmtId="49" fontId="3" fillId="0" borderId="31" xfId="0" applyNumberFormat="1" applyFont="1" applyBorder="1" applyAlignment="1" applyProtection="1">
      <alignment horizontal="center" vertical="center" wrapText="1"/>
    </xf>
    <xf numFmtId="49" fontId="3" fillId="0" borderId="15" xfId="0" applyNumberFormat="1" applyFont="1" applyBorder="1" applyAlignment="1" applyProtection="1">
      <alignment vertical="center"/>
    </xf>
    <xf numFmtId="49" fontId="3" fillId="0" borderId="17" xfId="0" applyNumberFormat="1" applyFont="1" applyBorder="1" applyAlignment="1" applyProtection="1">
      <alignment horizontal="center" vertical="center"/>
    </xf>
    <xf numFmtId="49" fontId="4" fillId="0" borderId="30" xfId="0" applyNumberFormat="1" applyFont="1" applyBorder="1" applyAlignment="1" applyProtection="1">
      <alignment horizontal="left" wrapText="1"/>
    </xf>
    <xf numFmtId="49" fontId="4" fillId="0" borderId="36" xfId="0" applyNumberFormat="1" applyFont="1" applyBorder="1" applyAlignment="1" applyProtection="1">
      <alignment horizontal="center" wrapText="1"/>
    </xf>
    <xf numFmtId="49" fontId="4" fillId="0" borderId="31" xfId="0" applyNumberFormat="1" applyFont="1" applyBorder="1" applyAlignment="1" applyProtection="1">
      <alignment horizontal="center"/>
    </xf>
    <xf numFmtId="4" fontId="4" fillId="0" borderId="1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" fontId="4" fillId="0" borderId="15" xfId="0" applyNumberFormat="1" applyFont="1" applyBorder="1" applyAlignment="1" applyProtection="1">
      <alignment horizontal="right"/>
    </xf>
    <xf numFmtId="0" fontId="3" fillId="0" borderId="25" xfId="0" applyFont="1" applyBorder="1" applyAlignment="1" applyProtection="1"/>
    <xf numFmtId="49" fontId="3" fillId="0" borderId="24" xfId="0" applyNumberFormat="1" applyFont="1" applyBorder="1" applyAlignment="1" applyProtection="1">
      <alignment horizontal="center" wrapText="1"/>
    </xf>
    <xf numFmtId="4" fontId="3" fillId="0" borderId="22" xfId="0" applyNumberFormat="1" applyFont="1" applyBorder="1" applyAlignment="1" applyProtection="1">
      <alignment horizontal="right"/>
    </xf>
    <xf numFmtId="4" fontId="3" fillId="0" borderId="37" xfId="0" applyNumberFormat="1" applyFont="1" applyBorder="1" applyAlignment="1" applyProtection="1">
      <alignment horizontal="right"/>
    </xf>
    <xf numFmtId="165" fontId="3" fillId="0" borderId="20" xfId="0" applyNumberFormat="1" applyFont="1" applyBorder="1" applyAlignment="1" applyProtection="1">
      <alignment horizontal="left" wrapText="1"/>
    </xf>
    <xf numFmtId="49" fontId="3" fillId="0" borderId="37" xfId="0" applyNumberFormat="1" applyFont="1" applyBorder="1" applyAlignment="1" applyProtection="1">
      <alignment horizontal="left" wrapText="1"/>
    </xf>
    <xf numFmtId="49" fontId="3" fillId="0" borderId="39" xfId="0" applyNumberFormat="1" applyFont="1" applyBorder="1" applyAlignment="1" applyProtection="1">
      <alignment horizontal="center" wrapText="1"/>
    </xf>
    <xf numFmtId="49" fontId="3" fillId="0" borderId="40" xfId="0" applyNumberFormat="1" applyFont="1" applyBorder="1" applyAlignment="1" applyProtection="1">
      <alignment horizontal="center"/>
    </xf>
    <xf numFmtId="4" fontId="3" fillId="0" borderId="41" xfId="0" applyNumberFormat="1" applyFont="1" applyBorder="1" applyAlignment="1" applyProtection="1">
      <alignment horizontal="right"/>
    </xf>
    <xf numFmtId="4" fontId="3" fillId="0" borderId="42" xfId="0" applyNumberFormat="1" applyFont="1" applyBorder="1" applyAlignment="1" applyProtection="1">
      <alignment horizontal="right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1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 wrapText="1"/>
    </xf>
    <xf numFmtId="4" fontId="4" fillId="0" borderId="23" xfId="0" applyNumberFormat="1" applyFont="1" applyBorder="1" applyAlignment="1" applyProtection="1">
      <alignment horizontal="right"/>
    </xf>
    <xf numFmtId="4" fontId="4" fillId="0" borderId="37" xfId="0" applyNumberFormat="1" applyFont="1" applyBorder="1" applyAlignment="1" applyProtection="1">
      <alignment horizontal="right"/>
    </xf>
    <xf numFmtId="0" fontId="3" fillId="0" borderId="44" xfId="0" applyFont="1" applyBorder="1" applyAlignment="1" applyProtection="1">
      <alignment horizontal="left"/>
    </xf>
    <xf numFmtId="0" fontId="3" fillId="0" borderId="26" xfId="0" applyFont="1" applyBorder="1" applyAlignment="1" applyProtection="1">
      <alignment horizontal="center"/>
    </xf>
    <xf numFmtId="0" fontId="3" fillId="0" borderId="28" xfId="0" applyFont="1" applyBorder="1" applyAlignment="1" applyProtection="1">
      <alignment horizontal="center"/>
    </xf>
    <xf numFmtId="49" fontId="3" fillId="0" borderId="28" xfId="0" applyNumberFormat="1" applyFont="1" applyBorder="1" applyAlignment="1" applyProtection="1">
      <alignment horizontal="center"/>
    </xf>
    <xf numFmtId="49" fontId="3" fillId="0" borderId="29" xfId="0" applyNumberFormat="1" applyFont="1" applyBorder="1" applyAlignment="1" applyProtection="1">
      <alignment horizontal="center"/>
    </xf>
    <xf numFmtId="49" fontId="4" fillId="0" borderId="13" xfId="0" applyNumberFormat="1" applyFont="1" applyBorder="1" applyAlignment="1" applyProtection="1">
      <alignment horizontal="center" wrapText="1"/>
    </xf>
    <xf numFmtId="49" fontId="4" fillId="0" borderId="14" xfId="0" applyNumberFormat="1" applyFont="1" applyBorder="1" applyAlignment="1" applyProtection="1">
      <alignment horizontal="center" wrapText="1"/>
    </xf>
    <xf numFmtId="49" fontId="3" fillId="0" borderId="23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top"/>
    </xf>
    <xf numFmtId="49" fontId="2" fillId="0" borderId="4" xfId="0" applyNumberFormat="1" applyFont="1" applyBorder="1" applyAlignment="1" applyProtection="1">
      <alignment horizontal="left" wrapText="1"/>
    </xf>
    <xf numFmtId="49" fontId="3" fillId="0" borderId="4" xfId="0" applyNumberFormat="1" applyFont="1" applyBorder="1" applyAlignment="1" applyProtection="1">
      <alignment wrapText="1"/>
    </xf>
    <xf numFmtId="49" fontId="2" fillId="0" borderId="5" xfId="0" applyNumberFormat="1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vertical="top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3" fillId="0" borderId="11" xfId="0" applyNumberFormat="1" applyFont="1" applyBorder="1" applyAlignment="1" applyProtection="1">
      <alignment horizontal="center" vertical="center" wrapText="1"/>
    </xf>
    <xf numFmtId="49" fontId="3" fillId="0" borderId="14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wrapText="1"/>
    </xf>
    <xf numFmtId="49" fontId="3" fillId="0" borderId="15" xfId="0" applyNumberFormat="1" applyFont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8" xfId="0" applyNumberFormat="1" applyFont="1" applyBorder="1" applyAlignment="1" applyProtection="1">
      <alignment horizontal="center" vertical="center"/>
    </xf>
    <xf numFmtId="49" fontId="3" fillId="0" borderId="11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3" fillId="0" borderId="31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0"/>
  <sheetViews>
    <sheetView showGridLines="0" workbookViewId="0">
      <selection activeCell="C30" sqref="C30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2" spans="1:6" ht="12.75" customHeight="1" x14ac:dyDescent="0.25">
      <c r="E2" t="s">
        <v>443</v>
      </c>
    </row>
    <row r="3" spans="1:6" ht="12.75" customHeight="1" x14ac:dyDescent="0.25">
      <c r="E3" t="s">
        <v>444</v>
      </c>
    </row>
    <row r="4" spans="1:6" ht="12.75" customHeight="1" x14ac:dyDescent="0.25">
      <c r="E4" t="s">
        <v>445</v>
      </c>
    </row>
    <row r="5" spans="1:6" ht="12.75" customHeight="1" x14ac:dyDescent="0.25">
      <c r="E5" t="s">
        <v>446</v>
      </c>
    </row>
    <row r="6" spans="1:6" ht="13.8" x14ac:dyDescent="0.25">
      <c r="A6" s="94"/>
      <c r="B6" s="94"/>
      <c r="C6" s="94"/>
      <c r="D6" s="94"/>
      <c r="E6" t="s">
        <v>447</v>
      </c>
    </row>
    <row r="7" spans="1:6" ht="13.8" x14ac:dyDescent="0.25">
      <c r="A7" s="34"/>
      <c r="B7" s="34"/>
      <c r="C7" s="34"/>
      <c r="D7" s="34"/>
    </row>
    <row r="8" spans="1:6" ht="18.149999999999999" customHeight="1" x14ac:dyDescent="0.25">
      <c r="A8" s="94" t="s">
        <v>442</v>
      </c>
      <c r="B8" s="94"/>
      <c r="C8" s="94"/>
      <c r="D8" s="94"/>
      <c r="E8" s="2"/>
      <c r="F8" s="3" t="s">
        <v>0</v>
      </c>
    </row>
    <row r="9" spans="1:6" ht="10.5" hidden="1" customHeight="1" x14ac:dyDescent="0.25">
      <c r="A9" s="4"/>
      <c r="B9" s="4"/>
      <c r="C9" s="99"/>
      <c r="D9" s="99"/>
      <c r="E9" s="99"/>
      <c r="F9" s="99"/>
    </row>
    <row r="10" spans="1:6" ht="13.2" x14ac:dyDescent="0.25">
      <c r="A10" s="95" t="s">
        <v>2</v>
      </c>
      <c r="B10" s="95"/>
      <c r="C10" s="95"/>
      <c r="D10" s="95"/>
      <c r="E10" s="2" t="s">
        <v>1</v>
      </c>
      <c r="F10" s="5" t="s">
        <v>3</v>
      </c>
    </row>
    <row r="11" spans="1:6" ht="13.2" x14ac:dyDescent="0.25">
      <c r="A11" s="6"/>
      <c r="B11" s="6"/>
      <c r="C11" s="6"/>
      <c r="D11" s="6"/>
      <c r="E11" s="2" t="s">
        <v>4</v>
      </c>
      <c r="F11" s="7" t="s">
        <v>12</v>
      </c>
    </row>
    <row r="12" spans="1:6" ht="26.7" customHeight="1" x14ac:dyDescent="0.25">
      <c r="A12" s="8" t="s">
        <v>5</v>
      </c>
      <c r="B12" s="96" t="s">
        <v>10</v>
      </c>
      <c r="C12" s="97"/>
      <c r="D12" s="97"/>
      <c r="E12" s="2" t="s">
        <v>6</v>
      </c>
      <c r="F12" s="7" t="s">
        <v>13</v>
      </c>
    </row>
    <row r="13" spans="1:6" ht="13.2" x14ac:dyDescent="0.25">
      <c r="A13" s="8" t="s">
        <v>7</v>
      </c>
      <c r="B13" s="98" t="s">
        <v>448</v>
      </c>
      <c r="C13" s="98"/>
      <c r="D13" s="98"/>
      <c r="E13" s="2" t="s">
        <v>8</v>
      </c>
      <c r="F13" s="9" t="s">
        <v>14</v>
      </c>
    </row>
    <row r="14" spans="1:6" ht="13.2" x14ac:dyDescent="0.25">
      <c r="A14" s="35" t="s">
        <v>449</v>
      </c>
      <c r="B14" s="8"/>
      <c r="C14" s="8"/>
      <c r="D14" s="10"/>
      <c r="E14" s="2"/>
      <c r="F14" s="11"/>
    </row>
    <row r="15" spans="1:6" ht="13.2" x14ac:dyDescent="0.25">
      <c r="A15" s="8" t="s">
        <v>11</v>
      </c>
      <c r="B15" s="8"/>
      <c r="C15" s="12"/>
      <c r="D15" s="10"/>
      <c r="E15" s="2" t="s">
        <v>15</v>
      </c>
      <c r="F15" s="13" t="s">
        <v>9</v>
      </c>
    </row>
    <row r="16" spans="1:6" ht="20.25" customHeight="1" x14ac:dyDescent="0.25">
      <c r="A16" s="94" t="s">
        <v>16</v>
      </c>
      <c r="B16" s="94"/>
      <c r="C16" s="94"/>
      <c r="D16" s="94"/>
      <c r="E16" s="1"/>
      <c r="F16" s="14"/>
    </row>
    <row r="17" spans="1:6" ht="4.2" customHeight="1" x14ac:dyDescent="0.25">
      <c r="A17" s="106" t="s">
        <v>17</v>
      </c>
      <c r="B17" s="100" t="s">
        <v>18</v>
      </c>
      <c r="C17" s="100" t="s">
        <v>19</v>
      </c>
      <c r="D17" s="103" t="s">
        <v>20</v>
      </c>
      <c r="E17" s="103" t="s">
        <v>21</v>
      </c>
      <c r="F17" s="109" t="s">
        <v>22</v>
      </c>
    </row>
    <row r="18" spans="1:6" ht="3.6" customHeight="1" x14ac:dyDescent="0.25">
      <c r="A18" s="107"/>
      <c r="B18" s="101"/>
      <c r="C18" s="101"/>
      <c r="D18" s="104"/>
      <c r="E18" s="104"/>
      <c r="F18" s="110"/>
    </row>
    <row r="19" spans="1:6" ht="3" customHeight="1" x14ac:dyDescent="0.25">
      <c r="A19" s="107"/>
      <c r="B19" s="101"/>
      <c r="C19" s="101"/>
      <c r="D19" s="104"/>
      <c r="E19" s="104"/>
      <c r="F19" s="110"/>
    </row>
    <row r="20" spans="1:6" ht="3" customHeight="1" x14ac:dyDescent="0.25">
      <c r="A20" s="107"/>
      <c r="B20" s="101"/>
      <c r="C20" s="101"/>
      <c r="D20" s="104"/>
      <c r="E20" s="104"/>
      <c r="F20" s="110"/>
    </row>
    <row r="21" spans="1:6" ht="3" customHeight="1" x14ac:dyDescent="0.25">
      <c r="A21" s="107"/>
      <c r="B21" s="101"/>
      <c r="C21" s="101"/>
      <c r="D21" s="104"/>
      <c r="E21" s="104"/>
      <c r="F21" s="110"/>
    </row>
    <row r="22" spans="1:6" ht="3" customHeight="1" x14ac:dyDescent="0.25">
      <c r="A22" s="107"/>
      <c r="B22" s="101"/>
      <c r="C22" s="101"/>
      <c r="D22" s="104"/>
      <c r="E22" s="104"/>
      <c r="F22" s="110"/>
    </row>
    <row r="23" spans="1:6" ht="23.4" customHeight="1" x14ac:dyDescent="0.25">
      <c r="A23" s="108"/>
      <c r="B23" s="102"/>
      <c r="C23" s="102"/>
      <c r="D23" s="105"/>
      <c r="E23" s="105"/>
      <c r="F23" s="111"/>
    </row>
    <row r="24" spans="1:6" ht="12.6" customHeight="1" x14ac:dyDescent="0.25">
      <c r="A24" s="36">
        <v>1</v>
      </c>
      <c r="B24" s="37">
        <v>2</v>
      </c>
      <c r="C24" s="38">
        <v>3</v>
      </c>
      <c r="D24" s="39" t="s">
        <v>23</v>
      </c>
      <c r="E24" s="40" t="s">
        <v>24</v>
      </c>
      <c r="F24" s="41" t="s">
        <v>25</v>
      </c>
    </row>
    <row r="25" spans="1:6" ht="13.2" x14ac:dyDescent="0.25">
      <c r="A25" s="42" t="s">
        <v>26</v>
      </c>
      <c r="B25" s="43" t="s">
        <v>27</v>
      </c>
      <c r="C25" s="44" t="s">
        <v>28</v>
      </c>
      <c r="D25" s="45">
        <v>192454011.78999999</v>
      </c>
      <c r="E25" s="46">
        <v>131882146.06</v>
      </c>
      <c r="F25" s="45">
        <f>IF(OR(D25="-",IF(E25="-",0,E25)&gt;=IF(D25="-",0,D25)),"-",IF(D25="-",0,D25)-IF(E25="-",0,E25))</f>
        <v>60571865.729999989</v>
      </c>
    </row>
    <row r="26" spans="1:6" ht="13.2" x14ac:dyDescent="0.25">
      <c r="A26" s="47" t="s">
        <v>29</v>
      </c>
      <c r="B26" s="48"/>
      <c r="C26" s="49"/>
      <c r="D26" s="50"/>
      <c r="E26" s="50"/>
      <c r="F26" s="51"/>
    </row>
    <row r="27" spans="1:6" ht="13.2" x14ac:dyDescent="0.25">
      <c r="A27" s="52" t="s">
        <v>30</v>
      </c>
      <c r="B27" s="53" t="s">
        <v>27</v>
      </c>
      <c r="C27" s="54" t="s">
        <v>31</v>
      </c>
      <c r="D27" s="55">
        <v>157298500</v>
      </c>
      <c r="E27" s="55">
        <v>111746243.91</v>
      </c>
      <c r="F27" s="56">
        <f t="shared" ref="F27:F58" si="0">IF(OR(D27="-",IF(E27="-",0,E27)&gt;=IF(D27="-",0,D27)),"-",IF(D27="-",0,D27)-IF(E27="-",0,E27))</f>
        <v>45552256.090000004</v>
      </c>
    </row>
    <row r="28" spans="1:6" ht="13.2" x14ac:dyDescent="0.25">
      <c r="A28" s="52" t="s">
        <v>32</v>
      </c>
      <c r="B28" s="53" t="s">
        <v>27</v>
      </c>
      <c r="C28" s="54" t="s">
        <v>33</v>
      </c>
      <c r="D28" s="55">
        <v>96517000</v>
      </c>
      <c r="E28" s="55">
        <v>76292376.510000005</v>
      </c>
      <c r="F28" s="56">
        <f t="shared" si="0"/>
        <v>20224623.489999995</v>
      </c>
    </row>
    <row r="29" spans="1:6" ht="13.2" x14ac:dyDescent="0.25">
      <c r="A29" s="52" t="s">
        <v>34</v>
      </c>
      <c r="B29" s="53" t="s">
        <v>27</v>
      </c>
      <c r="C29" s="54" t="s">
        <v>35</v>
      </c>
      <c r="D29" s="55">
        <v>96517000</v>
      </c>
      <c r="E29" s="55">
        <v>76292376.510000005</v>
      </c>
      <c r="F29" s="56">
        <f t="shared" si="0"/>
        <v>20224623.489999995</v>
      </c>
    </row>
    <row r="30" spans="1:6" ht="79.2" x14ac:dyDescent="0.25">
      <c r="A30" s="57" t="s">
        <v>36</v>
      </c>
      <c r="B30" s="53" t="s">
        <v>27</v>
      </c>
      <c r="C30" s="54" t="s">
        <v>37</v>
      </c>
      <c r="D30" s="55">
        <v>96517000</v>
      </c>
      <c r="E30" s="55">
        <v>71509988.640000001</v>
      </c>
      <c r="F30" s="56">
        <f t="shared" si="0"/>
        <v>25007011.359999999</v>
      </c>
    </row>
    <row r="31" spans="1:6" ht="118.8" x14ac:dyDescent="0.25">
      <c r="A31" s="57" t="s">
        <v>38</v>
      </c>
      <c r="B31" s="53" t="s">
        <v>27</v>
      </c>
      <c r="C31" s="54" t="s">
        <v>39</v>
      </c>
      <c r="D31" s="55">
        <v>96517000</v>
      </c>
      <c r="E31" s="55">
        <v>71509967.060000002</v>
      </c>
      <c r="F31" s="56">
        <f t="shared" si="0"/>
        <v>25007032.939999998</v>
      </c>
    </row>
    <row r="32" spans="1:6" ht="118.8" x14ac:dyDescent="0.25">
      <c r="A32" s="57" t="s">
        <v>40</v>
      </c>
      <c r="B32" s="53" t="s">
        <v>27</v>
      </c>
      <c r="C32" s="54" t="s">
        <v>41</v>
      </c>
      <c r="D32" s="55" t="s">
        <v>42</v>
      </c>
      <c r="E32" s="55">
        <v>21.58</v>
      </c>
      <c r="F32" s="56" t="str">
        <f t="shared" si="0"/>
        <v>-</v>
      </c>
    </row>
    <row r="33" spans="1:6" ht="118.8" x14ac:dyDescent="0.25">
      <c r="A33" s="57" t="s">
        <v>43</v>
      </c>
      <c r="B33" s="53" t="s">
        <v>27</v>
      </c>
      <c r="C33" s="54" t="s">
        <v>44</v>
      </c>
      <c r="D33" s="55" t="s">
        <v>42</v>
      </c>
      <c r="E33" s="55">
        <v>236031.94</v>
      </c>
      <c r="F33" s="56" t="str">
        <f t="shared" si="0"/>
        <v>-</v>
      </c>
    </row>
    <row r="34" spans="1:6" ht="158.4" x14ac:dyDescent="0.25">
      <c r="A34" s="57" t="s">
        <v>45</v>
      </c>
      <c r="B34" s="53" t="s">
        <v>27</v>
      </c>
      <c r="C34" s="54" t="s">
        <v>46</v>
      </c>
      <c r="D34" s="55" t="s">
        <v>42</v>
      </c>
      <c r="E34" s="55">
        <v>236031.94</v>
      </c>
      <c r="F34" s="56" t="str">
        <f t="shared" si="0"/>
        <v>-</v>
      </c>
    </row>
    <row r="35" spans="1:6" ht="52.8" x14ac:dyDescent="0.25">
      <c r="A35" s="52" t="s">
        <v>47</v>
      </c>
      <c r="B35" s="53" t="s">
        <v>27</v>
      </c>
      <c r="C35" s="54" t="s">
        <v>48</v>
      </c>
      <c r="D35" s="55" t="s">
        <v>42</v>
      </c>
      <c r="E35" s="55">
        <v>820951.63</v>
      </c>
      <c r="F35" s="56" t="str">
        <f t="shared" si="0"/>
        <v>-</v>
      </c>
    </row>
    <row r="36" spans="1:6" ht="92.4" x14ac:dyDescent="0.25">
      <c r="A36" s="52" t="s">
        <v>49</v>
      </c>
      <c r="B36" s="53" t="s">
        <v>27</v>
      </c>
      <c r="C36" s="54" t="s">
        <v>50</v>
      </c>
      <c r="D36" s="55" t="s">
        <v>42</v>
      </c>
      <c r="E36" s="55">
        <v>818830.31</v>
      </c>
      <c r="F36" s="56" t="str">
        <f t="shared" si="0"/>
        <v>-</v>
      </c>
    </row>
    <row r="37" spans="1:6" ht="92.4" x14ac:dyDescent="0.25">
      <c r="A37" s="52" t="s">
        <v>51</v>
      </c>
      <c r="B37" s="53" t="s">
        <v>27</v>
      </c>
      <c r="C37" s="54" t="s">
        <v>52</v>
      </c>
      <c r="D37" s="55" t="s">
        <v>42</v>
      </c>
      <c r="E37" s="55">
        <v>2121.3200000000002</v>
      </c>
      <c r="F37" s="56" t="str">
        <f t="shared" si="0"/>
        <v>-</v>
      </c>
    </row>
    <row r="38" spans="1:6" ht="105.6" x14ac:dyDescent="0.25">
      <c r="A38" s="57" t="s">
        <v>53</v>
      </c>
      <c r="B38" s="53" t="s">
        <v>27</v>
      </c>
      <c r="C38" s="54" t="s">
        <v>54</v>
      </c>
      <c r="D38" s="55" t="s">
        <v>42</v>
      </c>
      <c r="E38" s="55">
        <v>1441614</v>
      </c>
      <c r="F38" s="56" t="str">
        <f t="shared" si="0"/>
        <v>-</v>
      </c>
    </row>
    <row r="39" spans="1:6" ht="145.19999999999999" x14ac:dyDescent="0.25">
      <c r="A39" s="57" t="s">
        <v>55</v>
      </c>
      <c r="B39" s="53" t="s">
        <v>27</v>
      </c>
      <c r="C39" s="54" t="s">
        <v>56</v>
      </c>
      <c r="D39" s="55" t="s">
        <v>42</v>
      </c>
      <c r="E39" s="55">
        <v>1441614</v>
      </c>
      <c r="F39" s="56" t="str">
        <f t="shared" si="0"/>
        <v>-</v>
      </c>
    </row>
    <row r="40" spans="1:6" ht="13.2" x14ac:dyDescent="0.25">
      <c r="A40" s="52" t="s">
        <v>57</v>
      </c>
      <c r="B40" s="53" t="s">
        <v>27</v>
      </c>
      <c r="C40" s="54" t="s">
        <v>58</v>
      </c>
      <c r="D40" s="55" t="s">
        <v>42</v>
      </c>
      <c r="E40" s="55">
        <v>728522.8</v>
      </c>
      <c r="F40" s="56" t="str">
        <f t="shared" si="0"/>
        <v>-</v>
      </c>
    </row>
    <row r="41" spans="1:6" ht="92.4" x14ac:dyDescent="0.25">
      <c r="A41" s="57" t="s">
        <v>59</v>
      </c>
      <c r="B41" s="53" t="s">
        <v>27</v>
      </c>
      <c r="C41" s="54" t="s">
        <v>60</v>
      </c>
      <c r="D41" s="55" t="s">
        <v>42</v>
      </c>
      <c r="E41" s="55">
        <v>1555267.5</v>
      </c>
      <c r="F41" s="56" t="str">
        <f t="shared" si="0"/>
        <v>-</v>
      </c>
    </row>
    <row r="42" spans="1:6" ht="13.2" x14ac:dyDescent="0.25">
      <c r="A42" s="52" t="s">
        <v>61</v>
      </c>
      <c r="B42" s="53" t="s">
        <v>27</v>
      </c>
      <c r="C42" s="54" t="s">
        <v>62</v>
      </c>
      <c r="D42" s="55">
        <v>65500</v>
      </c>
      <c r="E42" s="55">
        <v>167488.12</v>
      </c>
      <c r="F42" s="56" t="str">
        <f t="shared" si="0"/>
        <v>-</v>
      </c>
    </row>
    <row r="43" spans="1:6" ht="13.2" x14ac:dyDescent="0.25">
      <c r="A43" s="52" t="s">
        <v>63</v>
      </c>
      <c r="B43" s="53" t="s">
        <v>27</v>
      </c>
      <c r="C43" s="54" t="s">
        <v>64</v>
      </c>
      <c r="D43" s="55">
        <v>65500</v>
      </c>
      <c r="E43" s="55">
        <v>167488.12</v>
      </c>
      <c r="F43" s="56" t="str">
        <f t="shared" si="0"/>
        <v>-</v>
      </c>
    </row>
    <row r="44" spans="1:6" ht="13.2" x14ac:dyDescent="0.25">
      <c r="A44" s="52" t="s">
        <v>63</v>
      </c>
      <c r="B44" s="53" t="s">
        <v>27</v>
      </c>
      <c r="C44" s="54" t="s">
        <v>65</v>
      </c>
      <c r="D44" s="55">
        <v>65500</v>
      </c>
      <c r="E44" s="55">
        <v>167488.12</v>
      </c>
      <c r="F44" s="56" t="str">
        <f t="shared" si="0"/>
        <v>-</v>
      </c>
    </row>
    <row r="45" spans="1:6" ht="52.8" x14ac:dyDescent="0.25">
      <c r="A45" s="52" t="s">
        <v>66</v>
      </c>
      <c r="B45" s="53" t="s">
        <v>27</v>
      </c>
      <c r="C45" s="54" t="s">
        <v>67</v>
      </c>
      <c r="D45" s="55">
        <v>65500</v>
      </c>
      <c r="E45" s="55">
        <v>167488.12</v>
      </c>
      <c r="F45" s="56" t="str">
        <f t="shared" si="0"/>
        <v>-</v>
      </c>
    </row>
    <row r="46" spans="1:6" ht="13.2" x14ac:dyDescent="0.25">
      <c r="A46" s="52" t="s">
        <v>68</v>
      </c>
      <c r="B46" s="53" t="s">
        <v>27</v>
      </c>
      <c r="C46" s="54" t="s">
        <v>69</v>
      </c>
      <c r="D46" s="55">
        <v>56826000</v>
      </c>
      <c r="E46" s="55">
        <v>27161016.98</v>
      </c>
      <c r="F46" s="56">
        <f t="shared" si="0"/>
        <v>29664983.02</v>
      </c>
    </row>
    <row r="47" spans="1:6" ht="13.2" x14ac:dyDescent="0.25">
      <c r="A47" s="52" t="s">
        <v>70</v>
      </c>
      <c r="B47" s="53" t="s">
        <v>27</v>
      </c>
      <c r="C47" s="54" t="s">
        <v>71</v>
      </c>
      <c r="D47" s="55">
        <v>15533000</v>
      </c>
      <c r="E47" s="55">
        <v>3567859.31</v>
      </c>
      <c r="F47" s="56">
        <f t="shared" si="0"/>
        <v>11965140.689999999</v>
      </c>
    </row>
    <row r="48" spans="1:6" ht="52.8" x14ac:dyDescent="0.25">
      <c r="A48" s="52" t="s">
        <v>72</v>
      </c>
      <c r="B48" s="53" t="s">
        <v>27</v>
      </c>
      <c r="C48" s="54" t="s">
        <v>73</v>
      </c>
      <c r="D48" s="55">
        <v>15533000</v>
      </c>
      <c r="E48" s="55">
        <v>3567859.31</v>
      </c>
      <c r="F48" s="56">
        <f t="shared" si="0"/>
        <v>11965140.689999999</v>
      </c>
    </row>
    <row r="49" spans="1:6" ht="92.4" x14ac:dyDescent="0.25">
      <c r="A49" s="52" t="s">
        <v>74</v>
      </c>
      <c r="B49" s="53" t="s">
        <v>27</v>
      </c>
      <c r="C49" s="54" t="s">
        <v>75</v>
      </c>
      <c r="D49" s="55">
        <v>15533000</v>
      </c>
      <c r="E49" s="55">
        <v>3567851.37</v>
      </c>
      <c r="F49" s="56">
        <f t="shared" si="0"/>
        <v>11965148.629999999</v>
      </c>
    </row>
    <row r="50" spans="1:6" ht="92.4" x14ac:dyDescent="0.25">
      <c r="A50" s="52" t="s">
        <v>76</v>
      </c>
      <c r="B50" s="53" t="s">
        <v>27</v>
      </c>
      <c r="C50" s="54" t="s">
        <v>77</v>
      </c>
      <c r="D50" s="55" t="s">
        <v>42</v>
      </c>
      <c r="E50" s="55">
        <v>7.94</v>
      </c>
      <c r="F50" s="56" t="str">
        <f t="shared" si="0"/>
        <v>-</v>
      </c>
    </row>
    <row r="51" spans="1:6" ht="13.2" x14ac:dyDescent="0.25">
      <c r="A51" s="52" t="s">
        <v>78</v>
      </c>
      <c r="B51" s="53" t="s">
        <v>27</v>
      </c>
      <c r="C51" s="54" t="s">
        <v>79</v>
      </c>
      <c r="D51" s="55">
        <v>41293000</v>
      </c>
      <c r="E51" s="55">
        <v>23593157.670000002</v>
      </c>
      <c r="F51" s="56">
        <f t="shared" si="0"/>
        <v>17699842.329999998</v>
      </c>
    </row>
    <row r="52" spans="1:6" ht="13.2" x14ac:dyDescent="0.25">
      <c r="A52" s="52" t="s">
        <v>80</v>
      </c>
      <c r="B52" s="53" t="s">
        <v>27</v>
      </c>
      <c r="C52" s="54" t="s">
        <v>81</v>
      </c>
      <c r="D52" s="55">
        <v>34453000</v>
      </c>
      <c r="E52" s="55">
        <v>21772098.780000001</v>
      </c>
      <c r="F52" s="56">
        <f t="shared" si="0"/>
        <v>12680901.219999999</v>
      </c>
    </row>
    <row r="53" spans="1:6" ht="39.6" x14ac:dyDescent="0.25">
      <c r="A53" s="52" t="s">
        <v>82</v>
      </c>
      <c r="B53" s="53" t="s">
        <v>27</v>
      </c>
      <c r="C53" s="54" t="s">
        <v>83</v>
      </c>
      <c r="D53" s="55">
        <v>34453000</v>
      </c>
      <c r="E53" s="55">
        <v>21772098.780000001</v>
      </c>
      <c r="F53" s="56">
        <f t="shared" si="0"/>
        <v>12680901.219999999</v>
      </c>
    </row>
    <row r="54" spans="1:6" ht="79.2" x14ac:dyDescent="0.25">
      <c r="A54" s="52" t="s">
        <v>84</v>
      </c>
      <c r="B54" s="53" t="s">
        <v>27</v>
      </c>
      <c r="C54" s="54" t="s">
        <v>85</v>
      </c>
      <c r="D54" s="55">
        <v>34453000</v>
      </c>
      <c r="E54" s="55">
        <v>21772098.780000001</v>
      </c>
      <c r="F54" s="56">
        <f t="shared" si="0"/>
        <v>12680901.219999999</v>
      </c>
    </row>
    <row r="55" spans="1:6" ht="13.2" x14ac:dyDescent="0.25">
      <c r="A55" s="52" t="s">
        <v>86</v>
      </c>
      <c r="B55" s="53" t="s">
        <v>27</v>
      </c>
      <c r="C55" s="54" t="s">
        <v>87</v>
      </c>
      <c r="D55" s="55">
        <v>6840000</v>
      </c>
      <c r="E55" s="55">
        <v>1821058.89</v>
      </c>
      <c r="F55" s="56">
        <f t="shared" si="0"/>
        <v>5018941.1100000003</v>
      </c>
    </row>
    <row r="56" spans="1:6" ht="52.8" x14ac:dyDescent="0.25">
      <c r="A56" s="52" t="s">
        <v>88</v>
      </c>
      <c r="B56" s="53" t="s">
        <v>27</v>
      </c>
      <c r="C56" s="54" t="s">
        <v>89</v>
      </c>
      <c r="D56" s="55">
        <v>6840000</v>
      </c>
      <c r="E56" s="55">
        <v>1821058.89</v>
      </c>
      <c r="F56" s="56">
        <f t="shared" si="0"/>
        <v>5018941.1100000003</v>
      </c>
    </row>
    <row r="57" spans="1:6" ht="92.4" x14ac:dyDescent="0.25">
      <c r="A57" s="52" t="s">
        <v>90</v>
      </c>
      <c r="B57" s="53" t="s">
        <v>27</v>
      </c>
      <c r="C57" s="54" t="s">
        <v>91</v>
      </c>
      <c r="D57" s="55">
        <v>6840000</v>
      </c>
      <c r="E57" s="55">
        <v>1821058.89</v>
      </c>
      <c r="F57" s="56">
        <f t="shared" si="0"/>
        <v>5018941.1100000003</v>
      </c>
    </row>
    <row r="58" spans="1:6" ht="39.6" x14ac:dyDescent="0.25">
      <c r="A58" s="52" t="s">
        <v>92</v>
      </c>
      <c r="B58" s="53" t="s">
        <v>27</v>
      </c>
      <c r="C58" s="54" t="s">
        <v>93</v>
      </c>
      <c r="D58" s="55">
        <v>3020000</v>
      </c>
      <c r="E58" s="55">
        <v>4831686.7699999996</v>
      </c>
      <c r="F58" s="56" t="str">
        <f t="shared" si="0"/>
        <v>-</v>
      </c>
    </row>
    <row r="59" spans="1:6" ht="105.6" x14ac:dyDescent="0.25">
      <c r="A59" s="57" t="s">
        <v>94</v>
      </c>
      <c r="B59" s="53" t="s">
        <v>27</v>
      </c>
      <c r="C59" s="54" t="s">
        <v>95</v>
      </c>
      <c r="D59" s="55">
        <v>2920000</v>
      </c>
      <c r="E59" s="55">
        <v>4812878.7699999996</v>
      </c>
      <c r="F59" s="56" t="str">
        <f t="shared" ref="F59:F90" si="1">IF(OR(D59="-",IF(E59="-",0,E59)&gt;=IF(D59="-",0,D59)),"-",IF(D59="-",0,D59)-IF(E59="-",0,E59))</f>
        <v>-</v>
      </c>
    </row>
    <row r="60" spans="1:6" ht="79.2" x14ac:dyDescent="0.25">
      <c r="A60" s="52" t="s">
        <v>96</v>
      </c>
      <c r="B60" s="53" t="s">
        <v>27</v>
      </c>
      <c r="C60" s="54" t="s">
        <v>97</v>
      </c>
      <c r="D60" s="55">
        <v>2550000</v>
      </c>
      <c r="E60" s="55">
        <v>2786758.52</v>
      </c>
      <c r="F60" s="56" t="str">
        <f t="shared" si="1"/>
        <v>-</v>
      </c>
    </row>
    <row r="61" spans="1:6" ht="92.4" x14ac:dyDescent="0.25">
      <c r="A61" s="57" t="s">
        <v>98</v>
      </c>
      <c r="B61" s="53" t="s">
        <v>27</v>
      </c>
      <c r="C61" s="54" t="s">
        <v>99</v>
      </c>
      <c r="D61" s="55">
        <v>2550000</v>
      </c>
      <c r="E61" s="55">
        <v>2786758.52</v>
      </c>
      <c r="F61" s="56" t="str">
        <f t="shared" si="1"/>
        <v>-</v>
      </c>
    </row>
    <row r="62" spans="1:6" ht="52.8" x14ac:dyDescent="0.25">
      <c r="A62" s="52" t="s">
        <v>100</v>
      </c>
      <c r="B62" s="53" t="s">
        <v>27</v>
      </c>
      <c r="C62" s="54" t="s">
        <v>101</v>
      </c>
      <c r="D62" s="55">
        <v>370000</v>
      </c>
      <c r="E62" s="55">
        <v>2026120.25</v>
      </c>
      <c r="F62" s="56" t="str">
        <f t="shared" si="1"/>
        <v>-</v>
      </c>
    </row>
    <row r="63" spans="1:6" ht="39.6" x14ac:dyDescent="0.25">
      <c r="A63" s="52" t="s">
        <v>102</v>
      </c>
      <c r="B63" s="53" t="s">
        <v>27</v>
      </c>
      <c r="C63" s="54" t="s">
        <v>103</v>
      </c>
      <c r="D63" s="55">
        <v>370000</v>
      </c>
      <c r="E63" s="55">
        <v>2026120.25</v>
      </c>
      <c r="F63" s="56" t="str">
        <f t="shared" si="1"/>
        <v>-</v>
      </c>
    </row>
    <row r="64" spans="1:6" ht="26.4" x14ac:dyDescent="0.25">
      <c r="A64" s="52" t="s">
        <v>104</v>
      </c>
      <c r="B64" s="53" t="s">
        <v>27</v>
      </c>
      <c r="C64" s="54" t="s">
        <v>105</v>
      </c>
      <c r="D64" s="55">
        <v>100000</v>
      </c>
      <c r="E64" s="55">
        <v>18808</v>
      </c>
      <c r="F64" s="56">
        <f t="shared" si="1"/>
        <v>81192</v>
      </c>
    </row>
    <row r="65" spans="1:6" ht="52.8" x14ac:dyDescent="0.25">
      <c r="A65" s="52" t="s">
        <v>106</v>
      </c>
      <c r="B65" s="53" t="s">
        <v>27</v>
      </c>
      <c r="C65" s="54" t="s">
        <v>107</v>
      </c>
      <c r="D65" s="55">
        <v>100000</v>
      </c>
      <c r="E65" s="55">
        <v>18808</v>
      </c>
      <c r="F65" s="56">
        <f t="shared" si="1"/>
        <v>81192</v>
      </c>
    </row>
    <row r="66" spans="1:6" ht="66" x14ac:dyDescent="0.25">
      <c r="A66" s="52" t="s">
        <v>108</v>
      </c>
      <c r="B66" s="53" t="s">
        <v>27</v>
      </c>
      <c r="C66" s="54" t="s">
        <v>109</v>
      </c>
      <c r="D66" s="55">
        <v>100000</v>
      </c>
      <c r="E66" s="55">
        <v>18808</v>
      </c>
      <c r="F66" s="56">
        <f t="shared" si="1"/>
        <v>81192</v>
      </c>
    </row>
    <row r="67" spans="1:6" ht="26.4" x14ac:dyDescent="0.25">
      <c r="A67" s="52" t="s">
        <v>110</v>
      </c>
      <c r="B67" s="53" t="s">
        <v>27</v>
      </c>
      <c r="C67" s="54" t="s">
        <v>111</v>
      </c>
      <c r="D67" s="55" t="s">
        <v>42</v>
      </c>
      <c r="E67" s="55">
        <v>113075.27</v>
      </c>
      <c r="F67" s="56" t="str">
        <f t="shared" si="1"/>
        <v>-</v>
      </c>
    </row>
    <row r="68" spans="1:6" ht="13.2" x14ac:dyDescent="0.25">
      <c r="A68" s="52" t="s">
        <v>112</v>
      </c>
      <c r="B68" s="53" t="s">
        <v>27</v>
      </c>
      <c r="C68" s="54" t="s">
        <v>113</v>
      </c>
      <c r="D68" s="55" t="s">
        <v>42</v>
      </c>
      <c r="E68" s="55">
        <v>113075.27</v>
      </c>
      <c r="F68" s="56" t="str">
        <f t="shared" si="1"/>
        <v>-</v>
      </c>
    </row>
    <row r="69" spans="1:6" ht="39.6" x14ac:dyDescent="0.25">
      <c r="A69" s="52" t="s">
        <v>114</v>
      </c>
      <c r="B69" s="53" t="s">
        <v>27</v>
      </c>
      <c r="C69" s="54" t="s">
        <v>115</v>
      </c>
      <c r="D69" s="55" t="s">
        <v>42</v>
      </c>
      <c r="E69" s="55">
        <v>79474.87</v>
      </c>
      <c r="F69" s="56" t="str">
        <f t="shared" si="1"/>
        <v>-</v>
      </c>
    </row>
    <row r="70" spans="1:6" ht="39.6" x14ac:dyDescent="0.25">
      <c r="A70" s="52" t="s">
        <v>116</v>
      </c>
      <c r="B70" s="53" t="s">
        <v>27</v>
      </c>
      <c r="C70" s="54" t="s">
        <v>117</v>
      </c>
      <c r="D70" s="55" t="s">
        <v>42</v>
      </c>
      <c r="E70" s="55">
        <v>79474.87</v>
      </c>
      <c r="F70" s="56" t="str">
        <f t="shared" si="1"/>
        <v>-</v>
      </c>
    </row>
    <row r="71" spans="1:6" ht="26.4" x14ac:dyDescent="0.25">
      <c r="A71" s="52" t="s">
        <v>118</v>
      </c>
      <c r="B71" s="53" t="s">
        <v>27</v>
      </c>
      <c r="C71" s="54" t="s">
        <v>119</v>
      </c>
      <c r="D71" s="55" t="s">
        <v>42</v>
      </c>
      <c r="E71" s="55">
        <v>33600.400000000001</v>
      </c>
      <c r="F71" s="56" t="str">
        <f t="shared" si="1"/>
        <v>-</v>
      </c>
    </row>
    <row r="72" spans="1:6" ht="26.4" x14ac:dyDescent="0.25">
      <c r="A72" s="52" t="s">
        <v>120</v>
      </c>
      <c r="B72" s="53" t="s">
        <v>27</v>
      </c>
      <c r="C72" s="54" t="s">
        <v>121</v>
      </c>
      <c r="D72" s="55" t="s">
        <v>42</v>
      </c>
      <c r="E72" s="55">
        <v>33600.400000000001</v>
      </c>
      <c r="F72" s="56" t="str">
        <f t="shared" si="1"/>
        <v>-</v>
      </c>
    </row>
    <row r="73" spans="1:6" ht="26.4" x14ac:dyDescent="0.25">
      <c r="A73" s="52" t="s">
        <v>122</v>
      </c>
      <c r="B73" s="53" t="s">
        <v>27</v>
      </c>
      <c r="C73" s="54" t="s">
        <v>123</v>
      </c>
      <c r="D73" s="55">
        <v>770000</v>
      </c>
      <c r="E73" s="55">
        <v>3078499.66</v>
      </c>
      <c r="F73" s="56" t="str">
        <f t="shared" si="1"/>
        <v>-</v>
      </c>
    </row>
    <row r="74" spans="1:6" ht="92.4" x14ac:dyDescent="0.25">
      <c r="A74" s="57" t="s">
        <v>124</v>
      </c>
      <c r="B74" s="53" t="s">
        <v>27</v>
      </c>
      <c r="C74" s="54" t="s">
        <v>125</v>
      </c>
      <c r="D74" s="55" t="s">
        <v>42</v>
      </c>
      <c r="E74" s="55">
        <v>360000</v>
      </c>
      <c r="F74" s="56" t="str">
        <f t="shared" si="1"/>
        <v>-</v>
      </c>
    </row>
    <row r="75" spans="1:6" ht="105.6" x14ac:dyDescent="0.25">
      <c r="A75" s="57" t="s">
        <v>126</v>
      </c>
      <c r="B75" s="53" t="s">
        <v>27</v>
      </c>
      <c r="C75" s="54" t="s">
        <v>127</v>
      </c>
      <c r="D75" s="55" t="s">
        <v>42</v>
      </c>
      <c r="E75" s="55">
        <v>360000</v>
      </c>
      <c r="F75" s="56" t="str">
        <f t="shared" si="1"/>
        <v>-</v>
      </c>
    </row>
    <row r="76" spans="1:6" ht="105.6" x14ac:dyDescent="0.25">
      <c r="A76" s="57" t="s">
        <v>128</v>
      </c>
      <c r="B76" s="53" t="s">
        <v>27</v>
      </c>
      <c r="C76" s="54" t="s">
        <v>129</v>
      </c>
      <c r="D76" s="55" t="s">
        <v>42</v>
      </c>
      <c r="E76" s="55">
        <v>360000</v>
      </c>
      <c r="F76" s="56" t="str">
        <f t="shared" si="1"/>
        <v>-</v>
      </c>
    </row>
    <row r="77" spans="1:6" ht="39.6" x14ac:dyDescent="0.25">
      <c r="A77" s="52" t="s">
        <v>130</v>
      </c>
      <c r="B77" s="53" t="s">
        <v>27</v>
      </c>
      <c r="C77" s="54" t="s">
        <v>131</v>
      </c>
      <c r="D77" s="55">
        <v>770000</v>
      </c>
      <c r="E77" s="55">
        <v>2718499.66</v>
      </c>
      <c r="F77" s="56" t="str">
        <f t="shared" si="1"/>
        <v>-</v>
      </c>
    </row>
    <row r="78" spans="1:6" ht="39.6" x14ac:dyDescent="0.25">
      <c r="A78" s="52" t="s">
        <v>132</v>
      </c>
      <c r="B78" s="53" t="s">
        <v>27</v>
      </c>
      <c r="C78" s="54" t="s">
        <v>133</v>
      </c>
      <c r="D78" s="55">
        <v>770000</v>
      </c>
      <c r="E78" s="55">
        <v>2718499.66</v>
      </c>
      <c r="F78" s="56" t="str">
        <f t="shared" si="1"/>
        <v>-</v>
      </c>
    </row>
    <row r="79" spans="1:6" ht="52.8" x14ac:dyDescent="0.25">
      <c r="A79" s="52" t="s">
        <v>134</v>
      </c>
      <c r="B79" s="53" t="s">
        <v>27</v>
      </c>
      <c r="C79" s="54" t="s">
        <v>135</v>
      </c>
      <c r="D79" s="55">
        <v>770000</v>
      </c>
      <c r="E79" s="55">
        <v>2718499.66</v>
      </c>
      <c r="F79" s="56" t="str">
        <f t="shared" si="1"/>
        <v>-</v>
      </c>
    </row>
    <row r="80" spans="1:6" ht="13.2" x14ac:dyDescent="0.25">
      <c r="A80" s="52" t="s">
        <v>136</v>
      </c>
      <c r="B80" s="53" t="s">
        <v>27</v>
      </c>
      <c r="C80" s="54" t="s">
        <v>137</v>
      </c>
      <c r="D80" s="55">
        <v>100000</v>
      </c>
      <c r="E80" s="55">
        <v>102100.6</v>
      </c>
      <c r="F80" s="56" t="str">
        <f t="shared" si="1"/>
        <v>-</v>
      </c>
    </row>
    <row r="81" spans="1:6" ht="39.6" x14ac:dyDescent="0.25">
      <c r="A81" s="52" t="s">
        <v>138</v>
      </c>
      <c r="B81" s="53" t="s">
        <v>27</v>
      </c>
      <c r="C81" s="54" t="s">
        <v>139</v>
      </c>
      <c r="D81" s="55">
        <v>100000</v>
      </c>
      <c r="E81" s="55">
        <v>94718.7</v>
      </c>
      <c r="F81" s="56">
        <f t="shared" si="1"/>
        <v>5281.3000000000029</v>
      </c>
    </row>
    <row r="82" spans="1:6" ht="52.8" x14ac:dyDescent="0.25">
      <c r="A82" s="52" t="s">
        <v>140</v>
      </c>
      <c r="B82" s="53" t="s">
        <v>27</v>
      </c>
      <c r="C82" s="54" t="s">
        <v>141</v>
      </c>
      <c r="D82" s="55">
        <v>100000</v>
      </c>
      <c r="E82" s="55">
        <v>94718.7</v>
      </c>
      <c r="F82" s="56">
        <f t="shared" si="1"/>
        <v>5281.3000000000029</v>
      </c>
    </row>
    <row r="83" spans="1:6" ht="26.4" x14ac:dyDescent="0.25">
      <c r="A83" s="52" t="s">
        <v>142</v>
      </c>
      <c r="B83" s="53" t="s">
        <v>27</v>
      </c>
      <c r="C83" s="54" t="s">
        <v>143</v>
      </c>
      <c r="D83" s="55" t="s">
        <v>42</v>
      </c>
      <c r="E83" s="55">
        <v>19.8</v>
      </c>
      <c r="F83" s="56" t="str">
        <f t="shared" si="1"/>
        <v>-</v>
      </c>
    </row>
    <row r="84" spans="1:6" ht="79.2" x14ac:dyDescent="0.25">
      <c r="A84" s="52" t="s">
        <v>144</v>
      </c>
      <c r="B84" s="53" t="s">
        <v>27</v>
      </c>
      <c r="C84" s="54" t="s">
        <v>145</v>
      </c>
      <c r="D84" s="55" t="s">
        <v>42</v>
      </c>
      <c r="E84" s="55">
        <v>19.8</v>
      </c>
      <c r="F84" s="56" t="str">
        <f t="shared" si="1"/>
        <v>-</v>
      </c>
    </row>
    <row r="85" spans="1:6" ht="79.2" x14ac:dyDescent="0.25">
      <c r="A85" s="52" t="s">
        <v>146</v>
      </c>
      <c r="B85" s="53" t="s">
        <v>27</v>
      </c>
      <c r="C85" s="54" t="s">
        <v>147</v>
      </c>
      <c r="D85" s="55" t="s">
        <v>42</v>
      </c>
      <c r="E85" s="55">
        <v>19.8</v>
      </c>
      <c r="F85" s="56" t="str">
        <f t="shared" si="1"/>
        <v>-</v>
      </c>
    </row>
    <row r="86" spans="1:6" ht="26.4" x14ac:dyDescent="0.25">
      <c r="A86" s="52" t="s">
        <v>148</v>
      </c>
      <c r="B86" s="53" t="s">
        <v>27</v>
      </c>
      <c r="C86" s="54" t="s">
        <v>149</v>
      </c>
      <c r="D86" s="55" t="s">
        <v>42</v>
      </c>
      <c r="E86" s="55">
        <v>7362.1</v>
      </c>
      <c r="F86" s="56" t="str">
        <f t="shared" si="1"/>
        <v>-</v>
      </c>
    </row>
    <row r="87" spans="1:6" ht="26.4" x14ac:dyDescent="0.25">
      <c r="A87" s="52" t="s">
        <v>150</v>
      </c>
      <c r="B87" s="53" t="s">
        <v>27</v>
      </c>
      <c r="C87" s="54" t="s">
        <v>151</v>
      </c>
      <c r="D87" s="55" t="s">
        <v>42</v>
      </c>
      <c r="E87" s="55">
        <v>7362.1</v>
      </c>
      <c r="F87" s="56" t="str">
        <f t="shared" si="1"/>
        <v>-</v>
      </c>
    </row>
    <row r="88" spans="1:6" ht="66" x14ac:dyDescent="0.25">
      <c r="A88" s="52" t="s">
        <v>152</v>
      </c>
      <c r="B88" s="53" t="s">
        <v>27</v>
      </c>
      <c r="C88" s="54" t="s">
        <v>153</v>
      </c>
      <c r="D88" s="55" t="s">
        <v>42</v>
      </c>
      <c r="E88" s="55">
        <v>7362.1</v>
      </c>
      <c r="F88" s="56" t="str">
        <f t="shared" si="1"/>
        <v>-</v>
      </c>
    </row>
    <row r="89" spans="1:6" ht="13.2" x14ac:dyDescent="0.25">
      <c r="A89" s="52" t="s">
        <v>154</v>
      </c>
      <c r="B89" s="53" t="s">
        <v>27</v>
      </c>
      <c r="C89" s="54" t="s">
        <v>155</v>
      </c>
      <c r="D89" s="55">
        <v>35155511.789999999</v>
      </c>
      <c r="E89" s="55">
        <v>20135902.149999999</v>
      </c>
      <c r="F89" s="56">
        <f t="shared" si="1"/>
        <v>15019609.640000001</v>
      </c>
    </row>
    <row r="90" spans="1:6" ht="39.6" x14ac:dyDescent="0.25">
      <c r="A90" s="52" t="s">
        <v>156</v>
      </c>
      <c r="B90" s="53" t="s">
        <v>27</v>
      </c>
      <c r="C90" s="54" t="s">
        <v>157</v>
      </c>
      <c r="D90" s="55">
        <v>35155511.789999999</v>
      </c>
      <c r="E90" s="55">
        <v>20575902.149999999</v>
      </c>
      <c r="F90" s="56">
        <f t="shared" si="1"/>
        <v>14579609.640000001</v>
      </c>
    </row>
    <row r="91" spans="1:6" ht="26.4" x14ac:dyDescent="0.25">
      <c r="A91" s="52" t="s">
        <v>158</v>
      </c>
      <c r="B91" s="53" t="s">
        <v>27</v>
      </c>
      <c r="C91" s="54" t="s">
        <v>159</v>
      </c>
      <c r="D91" s="55">
        <v>11829600</v>
      </c>
      <c r="E91" s="55">
        <v>9463812</v>
      </c>
      <c r="F91" s="56">
        <f t="shared" ref="F91:F99" si="2">IF(OR(D91="-",IF(E91="-",0,E91)&gt;=IF(D91="-",0,D91)),"-",IF(D91="-",0,D91)-IF(E91="-",0,E91))</f>
        <v>2365788</v>
      </c>
    </row>
    <row r="92" spans="1:6" ht="52.8" x14ac:dyDescent="0.25">
      <c r="A92" s="52" t="s">
        <v>160</v>
      </c>
      <c r="B92" s="53" t="s">
        <v>27</v>
      </c>
      <c r="C92" s="54" t="s">
        <v>161</v>
      </c>
      <c r="D92" s="55">
        <v>11829600</v>
      </c>
      <c r="E92" s="55">
        <v>9463812</v>
      </c>
      <c r="F92" s="56">
        <f t="shared" si="2"/>
        <v>2365788</v>
      </c>
    </row>
    <row r="93" spans="1:6" ht="39.6" x14ac:dyDescent="0.25">
      <c r="A93" s="52" t="s">
        <v>162</v>
      </c>
      <c r="B93" s="53" t="s">
        <v>27</v>
      </c>
      <c r="C93" s="54" t="s">
        <v>163</v>
      </c>
      <c r="D93" s="55">
        <v>11829600</v>
      </c>
      <c r="E93" s="55">
        <v>9463812</v>
      </c>
      <c r="F93" s="56">
        <f t="shared" si="2"/>
        <v>2365788</v>
      </c>
    </row>
    <row r="94" spans="1:6" ht="13.2" x14ac:dyDescent="0.25">
      <c r="A94" s="52" t="s">
        <v>164</v>
      </c>
      <c r="B94" s="53" t="s">
        <v>27</v>
      </c>
      <c r="C94" s="54" t="s">
        <v>165</v>
      </c>
      <c r="D94" s="55">
        <v>23325911.789999999</v>
      </c>
      <c r="E94" s="55">
        <v>11112090.15</v>
      </c>
      <c r="F94" s="56">
        <f t="shared" si="2"/>
        <v>12213821.639999999</v>
      </c>
    </row>
    <row r="95" spans="1:6" ht="26.4" x14ac:dyDescent="0.25">
      <c r="A95" s="52" t="s">
        <v>166</v>
      </c>
      <c r="B95" s="53" t="s">
        <v>27</v>
      </c>
      <c r="C95" s="54" t="s">
        <v>167</v>
      </c>
      <c r="D95" s="55">
        <v>23325911.789999999</v>
      </c>
      <c r="E95" s="55">
        <v>11112090.15</v>
      </c>
      <c r="F95" s="56">
        <f t="shared" si="2"/>
        <v>12213821.639999999</v>
      </c>
    </row>
    <row r="96" spans="1:6" ht="26.4" x14ac:dyDescent="0.25">
      <c r="A96" s="52" t="s">
        <v>168</v>
      </c>
      <c r="B96" s="53" t="s">
        <v>27</v>
      </c>
      <c r="C96" s="54" t="s">
        <v>169</v>
      </c>
      <c r="D96" s="55">
        <v>23325911.789999999</v>
      </c>
      <c r="E96" s="55">
        <v>11112090.15</v>
      </c>
      <c r="F96" s="56">
        <f t="shared" si="2"/>
        <v>12213821.639999999</v>
      </c>
    </row>
    <row r="97" spans="1:6" ht="52.8" x14ac:dyDescent="0.25">
      <c r="A97" s="52" t="s">
        <v>170</v>
      </c>
      <c r="B97" s="53" t="s">
        <v>27</v>
      </c>
      <c r="C97" s="54" t="s">
        <v>171</v>
      </c>
      <c r="D97" s="55" t="s">
        <v>42</v>
      </c>
      <c r="E97" s="55">
        <v>-440000</v>
      </c>
      <c r="F97" s="56" t="str">
        <f t="shared" si="2"/>
        <v>-</v>
      </c>
    </row>
    <row r="98" spans="1:6" ht="52.8" x14ac:dyDescent="0.25">
      <c r="A98" s="52" t="s">
        <v>172</v>
      </c>
      <c r="B98" s="53" t="s">
        <v>27</v>
      </c>
      <c r="C98" s="54" t="s">
        <v>173</v>
      </c>
      <c r="D98" s="55" t="s">
        <v>42</v>
      </c>
      <c r="E98" s="55">
        <v>-440000</v>
      </c>
      <c r="F98" s="56" t="str">
        <f t="shared" si="2"/>
        <v>-</v>
      </c>
    </row>
    <row r="99" spans="1:6" ht="52.8" x14ac:dyDescent="0.25">
      <c r="A99" s="52" t="s">
        <v>174</v>
      </c>
      <c r="B99" s="53" t="s">
        <v>27</v>
      </c>
      <c r="C99" s="54" t="s">
        <v>175</v>
      </c>
      <c r="D99" s="55" t="s">
        <v>42</v>
      </c>
      <c r="E99" s="55">
        <v>-440000</v>
      </c>
      <c r="F99" s="56" t="str">
        <f t="shared" si="2"/>
        <v>-</v>
      </c>
    </row>
    <row r="100" spans="1:6" ht="12.75" customHeight="1" x14ac:dyDescent="0.25">
      <c r="A100" s="15"/>
      <c r="B100" s="16"/>
      <c r="C100" s="16"/>
      <c r="D100" s="17"/>
      <c r="E100" s="17"/>
      <c r="F100" s="17"/>
    </row>
  </sheetData>
  <mergeCells count="13">
    <mergeCell ref="B17:B23"/>
    <mergeCell ref="D17:D23"/>
    <mergeCell ref="C17:C23"/>
    <mergeCell ref="A17:A23"/>
    <mergeCell ref="F17:F23"/>
    <mergeCell ref="E17:E23"/>
    <mergeCell ref="A16:D16"/>
    <mergeCell ref="A6:D6"/>
    <mergeCell ref="A10:D10"/>
    <mergeCell ref="A8:D8"/>
    <mergeCell ref="B12:D12"/>
    <mergeCell ref="B13:D13"/>
    <mergeCell ref="C9:F9"/>
  </mergeCells>
  <conditionalFormatting sqref="F29 F27">
    <cfRule type="cellIs" priority="1" stopIfTrue="1" operator="equal">
      <formula>0</formula>
    </cfRule>
  </conditionalFormatting>
  <conditionalFormatting sqref="F36">
    <cfRule type="cellIs" priority="2" stopIfTrue="1" operator="equal">
      <formula>0</formula>
    </cfRule>
  </conditionalFormatting>
  <conditionalFormatting sqref="F34">
    <cfRule type="cellIs" priority="3" stopIfTrue="1" operator="equal">
      <formula>0</formula>
    </cfRule>
  </conditionalFormatting>
  <conditionalFormatting sqref="F33">
    <cfRule type="cellIs" priority="4" stopIfTrue="1" operator="equal">
      <formula>0</formula>
    </cfRule>
  </conditionalFormatting>
  <conditionalFormatting sqref="F46">
    <cfRule type="cellIs" priority="5" stopIfTrue="1" operator="equal">
      <formula>0</formula>
    </cfRule>
  </conditionalFormatting>
  <pageMargins left="0.78740157480314965" right="0.19685039370078741" top="0.59055118110236227" bottom="0.39370078740157483" header="0" footer="0"/>
  <pageSetup paperSize="9" scale="6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62"/>
  <sheetViews>
    <sheetView showGridLines="0" topLeftCell="A3" workbookViewId="0">
      <selection activeCell="C21" sqref="C21"/>
    </sheetView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2" spans="1:6" ht="15" customHeight="1" x14ac:dyDescent="0.25">
      <c r="A2" s="94" t="s">
        <v>176</v>
      </c>
      <c r="B2" s="94"/>
      <c r="C2" s="94"/>
      <c r="D2" s="94"/>
      <c r="E2" s="1"/>
      <c r="F2" s="10" t="s">
        <v>177</v>
      </c>
    </row>
    <row r="3" spans="1:6" ht="13.5" customHeight="1" x14ac:dyDescent="0.25">
      <c r="A3" s="4"/>
      <c r="B3" s="4"/>
      <c r="C3" s="18"/>
      <c r="D3" s="6"/>
      <c r="E3" s="6"/>
      <c r="F3" s="6"/>
    </row>
    <row r="4" spans="1:6" ht="10.199999999999999" customHeight="1" x14ac:dyDescent="0.25">
      <c r="A4" s="114" t="s">
        <v>17</v>
      </c>
      <c r="B4" s="100" t="s">
        <v>18</v>
      </c>
      <c r="C4" s="112" t="s">
        <v>178</v>
      </c>
      <c r="D4" s="103" t="s">
        <v>20</v>
      </c>
      <c r="E4" s="117" t="s">
        <v>21</v>
      </c>
      <c r="F4" s="109" t="s">
        <v>22</v>
      </c>
    </row>
    <row r="5" spans="1:6" ht="5.4" customHeight="1" x14ac:dyDescent="0.25">
      <c r="A5" s="115"/>
      <c r="B5" s="101"/>
      <c r="C5" s="113"/>
      <c r="D5" s="104"/>
      <c r="E5" s="118"/>
      <c r="F5" s="110"/>
    </row>
    <row r="6" spans="1:6" ht="9.6" customHeight="1" x14ac:dyDescent="0.25">
      <c r="A6" s="115"/>
      <c r="B6" s="101"/>
      <c r="C6" s="113"/>
      <c r="D6" s="104"/>
      <c r="E6" s="118"/>
      <c r="F6" s="110"/>
    </row>
    <row r="7" spans="1:6" ht="6" customHeight="1" x14ac:dyDescent="0.25">
      <c r="A7" s="115"/>
      <c r="B7" s="101"/>
      <c r="C7" s="113"/>
      <c r="D7" s="104"/>
      <c r="E7" s="118"/>
      <c r="F7" s="110"/>
    </row>
    <row r="8" spans="1:6" ht="6.6" customHeight="1" x14ac:dyDescent="0.25">
      <c r="A8" s="115"/>
      <c r="B8" s="101"/>
      <c r="C8" s="113"/>
      <c r="D8" s="104"/>
      <c r="E8" s="118"/>
      <c r="F8" s="110"/>
    </row>
    <row r="9" spans="1:6" ht="10.95" customHeight="1" x14ac:dyDescent="0.25">
      <c r="A9" s="115"/>
      <c r="B9" s="101"/>
      <c r="C9" s="113"/>
      <c r="D9" s="104"/>
      <c r="E9" s="118"/>
      <c r="F9" s="110"/>
    </row>
    <row r="10" spans="1:6" ht="4.2" hidden="1" customHeight="1" x14ac:dyDescent="0.25">
      <c r="A10" s="115"/>
      <c r="B10" s="101"/>
      <c r="C10" s="58"/>
      <c r="D10" s="104"/>
      <c r="E10" s="59"/>
      <c r="F10" s="60"/>
    </row>
    <row r="11" spans="1:6" ht="13.2" hidden="1" customHeight="1" x14ac:dyDescent="0.25">
      <c r="A11" s="116"/>
      <c r="B11" s="102"/>
      <c r="C11" s="61"/>
      <c r="D11" s="105"/>
      <c r="E11" s="62"/>
      <c r="F11" s="63"/>
    </row>
    <row r="12" spans="1:6" ht="13.5" customHeight="1" x14ac:dyDescent="0.25">
      <c r="A12" s="36">
        <v>1</v>
      </c>
      <c r="B12" s="37">
        <v>2</v>
      </c>
      <c r="C12" s="38">
        <v>3</v>
      </c>
      <c r="D12" s="39" t="s">
        <v>23</v>
      </c>
      <c r="E12" s="64" t="s">
        <v>24</v>
      </c>
      <c r="F12" s="41" t="s">
        <v>25</v>
      </c>
    </row>
    <row r="13" spans="1:6" ht="13.2" x14ac:dyDescent="0.25">
      <c r="A13" s="65" t="s">
        <v>179</v>
      </c>
      <c r="B13" s="66" t="s">
        <v>180</v>
      </c>
      <c r="C13" s="67" t="s">
        <v>181</v>
      </c>
      <c r="D13" s="68">
        <v>205553664.11000001</v>
      </c>
      <c r="E13" s="69">
        <v>107305536.66</v>
      </c>
      <c r="F13" s="70">
        <f>IF(OR(D13="-",IF(E13="-",0,E13)&gt;=IF(D13="-",0,D13)),"-",IF(D13="-",0,D13)-IF(E13="-",0,E13))</f>
        <v>98248127.450000018</v>
      </c>
    </row>
    <row r="14" spans="1:6" ht="13.2" x14ac:dyDescent="0.25">
      <c r="A14" s="71" t="s">
        <v>29</v>
      </c>
      <c r="B14" s="19"/>
      <c r="C14" s="20"/>
      <c r="D14" s="21"/>
      <c r="E14" s="22"/>
      <c r="F14" s="23"/>
    </row>
    <row r="15" spans="1:6" ht="26.4" x14ac:dyDescent="0.25">
      <c r="A15" s="65" t="s">
        <v>182</v>
      </c>
      <c r="B15" s="66" t="s">
        <v>180</v>
      </c>
      <c r="C15" s="67" t="s">
        <v>183</v>
      </c>
      <c r="D15" s="68">
        <v>712596.45</v>
      </c>
      <c r="E15" s="69">
        <v>562080.14</v>
      </c>
      <c r="F15" s="70">
        <f t="shared" ref="F15:F46" si="0">IF(OR(D15="-",IF(E15="-",0,E15)&gt;=IF(D15="-",0,D15)),"-",IF(D15="-",0,D15)-IF(E15="-",0,E15))</f>
        <v>150516.30999999994</v>
      </c>
    </row>
    <row r="16" spans="1:6" ht="13.2" x14ac:dyDescent="0.25">
      <c r="A16" s="42" t="s">
        <v>184</v>
      </c>
      <c r="B16" s="72" t="s">
        <v>180</v>
      </c>
      <c r="C16" s="44" t="s">
        <v>185</v>
      </c>
      <c r="D16" s="45">
        <v>712596.45</v>
      </c>
      <c r="E16" s="73">
        <v>562080.14</v>
      </c>
      <c r="F16" s="74">
        <f t="shared" si="0"/>
        <v>150516.30999999994</v>
      </c>
    </row>
    <row r="17" spans="1:6" ht="52.8" x14ac:dyDescent="0.25">
      <c r="A17" s="42" t="s">
        <v>186</v>
      </c>
      <c r="B17" s="72" t="s">
        <v>180</v>
      </c>
      <c r="C17" s="44" t="s">
        <v>187</v>
      </c>
      <c r="D17" s="45">
        <v>644786.44999999995</v>
      </c>
      <c r="E17" s="73">
        <v>494270.14</v>
      </c>
      <c r="F17" s="74">
        <f t="shared" si="0"/>
        <v>150516.30999999994</v>
      </c>
    </row>
    <row r="18" spans="1:6" ht="13.2" x14ac:dyDescent="0.25">
      <c r="A18" s="42" t="s">
        <v>188</v>
      </c>
      <c r="B18" s="72" t="s">
        <v>180</v>
      </c>
      <c r="C18" s="44" t="s">
        <v>189</v>
      </c>
      <c r="D18" s="45">
        <v>644786.44999999995</v>
      </c>
      <c r="E18" s="73">
        <v>494270.14</v>
      </c>
      <c r="F18" s="74">
        <f t="shared" si="0"/>
        <v>150516.30999999994</v>
      </c>
    </row>
    <row r="19" spans="1:6" ht="13.2" x14ac:dyDescent="0.25">
      <c r="A19" s="42" t="s">
        <v>190</v>
      </c>
      <c r="B19" s="72" t="s">
        <v>180</v>
      </c>
      <c r="C19" s="44" t="s">
        <v>191</v>
      </c>
      <c r="D19" s="45">
        <v>644786.44999999995</v>
      </c>
      <c r="E19" s="73">
        <v>494270.14</v>
      </c>
      <c r="F19" s="74">
        <f t="shared" si="0"/>
        <v>150516.30999999994</v>
      </c>
    </row>
    <row r="20" spans="1:6" ht="26.4" x14ac:dyDescent="0.25">
      <c r="A20" s="42" t="s">
        <v>192</v>
      </c>
      <c r="B20" s="72" t="s">
        <v>180</v>
      </c>
      <c r="C20" s="44" t="s">
        <v>193</v>
      </c>
      <c r="D20" s="45">
        <v>491615.39</v>
      </c>
      <c r="E20" s="73">
        <v>386976.79</v>
      </c>
      <c r="F20" s="74">
        <f t="shared" si="0"/>
        <v>104638.60000000003</v>
      </c>
    </row>
    <row r="21" spans="1:6" ht="52.8" x14ac:dyDescent="0.25">
      <c r="A21" s="42" t="s">
        <v>194</v>
      </c>
      <c r="B21" s="72" t="s">
        <v>180</v>
      </c>
      <c r="C21" s="44" t="s">
        <v>195</v>
      </c>
      <c r="D21" s="45">
        <v>153171.06</v>
      </c>
      <c r="E21" s="73">
        <v>107293.35</v>
      </c>
      <c r="F21" s="74">
        <f t="shared" si="0"/>
        <v>45877.709999999992</v>
      </c>
    </row>
    <row r="22" spans="1:6" ht="13.2" x14ac:dyDescent="0.25">
      <c r="A22" s="42" t="s">
        <v>196</v>
      </c>
      <c r="B22" s="72" t="s">
        <v>180</v>
      </c>
      <c r="C22" s="44" t="s">
        <v>197</v>
      </c>
      <c r="D22" s="45">
        <v>67810</v>
      </c>
      <c r="E22" s="73">
        <v>67810</v>
      </c>
      <c r="F22" s="74" t="str">
        <f t="shared" si="0"/>
        <v>-</v>
      </c>
    </row>
    <row r="23" spans="1:6" ht="13.2" x14ac:dyDescent="0.25">
      <c r="A23" s="42" t="s">
        <v>188</v>
      </c>
      <c r="B23" s="72" t="s">
        <v>180</v>
      </c>
      <c r="C23" s="44" t="s">
        <v>198</v>
      </c>
      <c r="D23" s="45">
        <v>67810</v>
      </c>
      <c r="E23" s="73">
        <v>67810</v>
      </c>
      <c r="F23" s="74" t="str">
        <f t="shared" si="0"/>
        <v>-</v>
      </c>
    </row>
    <row r="24" spans="1:6" ht="13.2" x14ac:dyDescent="0.25">
      <c r="A24" s="42" t="s">
        <v>199</v>
      </c>
      <c r="B24" s="72" t="s">
        <v>180</v>
      </c>
      <c r="C24" s="44" t="s">
        <v>200</v>
      </c>
      <c r="D24" s="45">
        <v>67810</v>
      </c>
      <c r="E24" s="73">
        <v>67810</v>
      </c>
      <c r="F24" s="74" t="str">
        <f t="shared" si="0"/>
        <v>-</v>
      </c>
    </row>
    <row r="25" spans="1:6" ht="13.2" x14ac:dyDescent="0.25">
      <c r="A25" s="42" t="s">
        <v>201</v>
      </c>
      <c r="B25" s="72" t="s">
        <v>180</v>
      </c>
      <c r="C25" s="44" t="s">
        <v>202</v>
      </c>
      <c r="D25" s="45">
        <v>67810</v>
      </c>
      <c r="E25" s="73">
        <v>67810</v>
      </c>
      <c r="F25" s="74" t="str">
        <f t="shared" si="0"/>
        <v>-</v>
      </c>
    </row>
    <row r="26" spans="1:6" ht="39.6" x14ac:dyDescent="0.25">
      <c r="A26" s="65" t="s">
        <v>203</v>
      </c>
      <c r="B26" s="66" t="s">
        <v>180</v>
      </c>
      <c r="C26" s="67" t="s">
        <v>204</v>
      </c>
      <c r="D26" s="68">
        <v>204628467.66</v>
      </c>
      <c r="E26" s="69">
        <v>106743456.52</v>
      </c>
      <c r="F26" s="70">
        <f t="shared" si="0"/>
        <v>97885011.140000001</v>
      </c>
    </row>
    <row r="27" spans="1:6" ht="13.2" x14ac:dyDescent="0.25">
      <c r="A27" s="42" t="s">
        <v>184</v>
      </c>
      <c r="B27" s="72" t="s">
        <v>180</v>
      </c>
      <c r="C27" s="44" t="s">
        <v>205</v>
      </c>
      <c r="D27" s="45">
        <v>13722907.23</v>
      </c>
      <c r="E27" s="73">
        <v>8755340.0500000007</v>
      </c>
      <c r="F27" s="74">
        <f t="shared" si="0"/>
        <v>4967567.18</v>
      </c>
    </row>
    <row r="28" spans="1:6" ht="52.8" x14ac:dyDescent="0.25">
      <c r="A28" s="42" t="s">
        <v>206</v>
      </c>
      <c r="B28" s="72" t="s">
        <v>180</v>
      </c>
      <c r="C28" s="44" t="s">
        <v>207</v>
      </c>
      <c r="D28" s="45">
        <v>7675530.3700000001</v>
      </c>
      <c r="E28" s="73">
        <v>5986051.5300000003</v>
      </c>
      <c r="F28" s="74">
        <f t="shared" si="0"/>
        <v>1689478.8399999999</v>
      </c>
    </row>
    <row r="29" spans="1:6" ht="39.6" x14ac:dyDescent="0.25">
      <c r="A29" s="42" t="s">
        <v>208</v>
      </c>
      <c r="B29" s="72" t="s">
        <v>180</v>
      </c>
      <c r="C29" s="44" t="s">
        <v>209</v>
      </c>
      <c r="D29" s="45">
        <v>27000</v>
      </c>
      <c r="E29" s="73">
        <v>26000</v>
      </c>
      <c r="F29" s="74">
        <f t="shared" si="0"/>
        <v>1000</v>
      </c>
    </row>
    <row r="30" spans="1:6" ht="52.8" x14ac:dyDescent="0.25">
      <c r="A30" s="42" t="s">
        <v>210</v>
      </c>
      <c r="B30" s="72" t="s">
        <v>180</v>
      </c>
      <c r="C30" s="44" t="s">
        <v>211</v>
      </c>
      <c r="D30" s="45">
        <v>27000</v>
      </c>
      <c r="E30" s="73">
        <v>26000</v>
      </c>
      <c r="F30" s="74">
        <f t="shared" si="0"/>
        <v>1000</v>
      </c>
    </row>
    <row r="31" spans="1:6" ht="26.4" x14ac:dyDescent="0.25">
      <c r="A31" s="42" t="s">
        <v>212</v>
      </c>
      <c r="B31" s="72" t="s">
        <v>180</v>
      </c>
      <c r="C31" s="44" t="s">
        <v>213</v>
      </c>
      <c r="D31" s="45">
        <v>27000</v>
      </c>
      <c r="E31" s="73">
        <v>26000</v>
      </c>
      <c r="F31" s="74">
        <f t="shared" si="0"/>
        <v>1000</v>
      </c>
    </row>
    <row r="32" spans="1:6" ht="39.6" x14ac:dyDescent="0.25">
      <c r="A32" s="42" t="s">
        <v>214</v>
      </c>
      <c r="B32" s="72" t="s">
        <v>180</v>
      </c>
      <c r="C32" s="44" t="s">
        <v>215</v>
      </c>
      <c r="D32" s="45">
        <v>27000</v>
      </c>
      <c r="E32" s="73">
        <v>26000</v>
      </c>
      <c r="F32" s="74">
        <f t="shared" si="0"/>
        <v>1000</v>
      </c>
    </row>
    <row r="33" spans="1:6" ht="13.2" x14ac:dyDescent="0.25">
      <c r="A33" s="42" t="s">
        <v>188</v>
      </c>
      <c r="B33" s="72" t="s">
        <v>180</v>
      </c>
      <c r="C33" s="44" t="s">
        <v>216</v>
      </c>
      <c r="D33" s="45">
        <v>7648530.3700000001</v>
      </c>
      <c r="E33" s="73">
        <v>5960051.5300000003</v>
      </c>
      <c r="F33" s="74">
        <f t="shared" si="0"/>
        <v>1688478.8399999999</v>
      </c>
    </row>
    <row r="34" spans="1:6" ht="13.2" x14ac:dyDescent="0.25">
      <c r="A34" s="42" t="s">
        <v>190</v>
      </c>
      <c r="B34" s="72" t="s">
        <v>180</v>
      </c>
      <c r="C34" s="44" t="s">
        <v>217</v>
      </c>
      <c r="D34" s="45">
        <v>7648530.3700000001</v>
      </c>
      <c r="E34" s="73">
        <v>5960051.5300000003</v>
      </c>
      <c r="F34" s="74">
        <f t="shared" si="0"/>
        <v>1688478.8399999999</v>
      </c>
    </row>
    <row r="35" spans="1:6" ht="26.4" x14ac:dyDescent="0.25">
      <c r="A35" s="42" t="s">
        <v>192</v>
      </c>
      <c r="B35" s="72" t="s">
        <v>180</v>
      </c>
      <c r="C35" s="44" t="s">
        <v>218</v>
      </c>
      <c r="D35" s="45">
        <v>3999717.05</v>
      </c>
      <c r="E35" s="73">
        <v>3593905.13</v>
      </c>
      <c r="F35" s="74">
        <f t="shared" si="0"/>
        <v>405811.91999999993</v>
      </c>
    </row>
    <row r="36" spans="1:6" ht="39.6" x14ac:dyDescent="0.25">
      <c r="A36" s="42" t="s">
        <v>214</v>
      </c>
      <c r="B36" s="72" t="s">
        <v>180</v>
      </c>
      <c r="C36" s="44" t="s">
        <v>219</v>
      </c>
      <c r="D36" s="45">
        <v>28400</v>
      </c>
      <c r="E36" s="73">
        <v>1200</v>
      </c>
      <c r="F36" s="74">
        <f t="shared" si="0"/>
        <v>27200</v>
      </c>
    </row>
    <row r="37" spans="1:6" ht="52.8" x14ac:dyDescent="0.25">
      <c r="A37" s="42" t="s">
        <v>194</v>
      </c>
      <c r="B37" s="72" t="s">
        <v>180</v>
      </c>
      <c r="C37" s="44" t="s">
        <v>220</v>
      </c>
      <c r="D37" s="45">
        <v>1237439.93</v>
      </c>
      <c r="E37" s="73">
        <v>1022902.43</v>
      </c>
      <c r="F37" s="74">
        <f t="shared" si="0"/>
        <v>214537.49999999988</v>
      </c>
    </row>
    <row r="38" spans="1:6" ht="13.2" x14ac:dyDescent="0.25">
      <c r="A38" s="42" t="s">
        <v>221</v>
      </c>
      <c r="B38" s="72" t="s">
        <v>180</v>
      </c>
      <c r="C38" s="44" t="s">
        <v>222</v>
      </c>
      <c r="D38" s="45">
        <v>1792395.39</v>
      </c>
      <c r="E38" s="73">
        <v>995239.76</v>
      </c>
      <c r="F38" s="74">
        <f t="shared" si="0"/>
        <v>797155.62999999989</v>
      </c>
    </row>
    <row r="39" spans="1:6" ht="13.2" x14ac:dyDescent="0.25">
      <c r="A39" s="42" t="s">
        <v>223</v>
      </c>
      <c r="B39" s="72" t="s">
        <v>180</v>
      </c>
      <c r="C39" s="44" t="s">
        <v>224</v>
      </c>
      <c r="D39" s="45">
        <v>559221</v>
      </c>
      <c r="E39" s="73">
        <v>329776.21000000002</v>
      </c>
      <c r="F39" s="74">
        <f t="shared" si="0"/>
        <v>229444.78999999998</v>
      </c>
    </row>
    <row r="40" spans="1:6" ht="13.2" x14ac:dyDescent="0.25">
      <c r="A40" s="42" t="s">
        <v>225</v>
      </c>
      <c r="B40" s="72" t="s">
        <v>180</v>
      </c>
      <c r="C40" s="44" t="s">
        <v>226</v>
      </c>
      <c r="D40" s="45">
        <v>31357</v>
      </c>
      <c r="E40" s="73">
        <v>17028</v>
      </c>
      <c r="F40" s="74">
        <f t="shared" si="0"/>
        <v>14329</v>
      </c>
    </row>
    <row r="41" spans="1:6" ht="13.2" x14ac:dyDescent="0.25">
      <c r="A41" s="42" t="s">
        <v>227</v>
      </c>
      <c r="B41" s="72" t="s">
        <v>180</v>
      </c>
      <c r="C41" s="44" t="s">
        <v>228</v>
      </c>
      <c r="D41" s="45">
        <v>303000</v>
      </c>
      <c r="E41" s="73" t="s">
        <v>42</v>
      </c>
      <c r="F41" s="74">
        <f t="shared" si="0"/>
        <v>303000</v>
      </c>
    </row>
    <row r="42" spans="1:6" ht="13.2" x14ac:dyDescent="0.25">
      <c r="A42" s="42" t="s">
        <v>188</v>
      </c>
      <c r="B42" s="72" t="s">
        <v>180</v>
      </c>
      <c r="C42" s="44" t="s">
        <v>229</v>
      </c>
      <c r="D42" s="45">
        <v>303000</v>
      </c>
      <c r="E42" s="73" t="s">
        <v>42</v>
      </c>
      <c r="F42" s="74">
        <f t="shared" si="0"/>
        <v>303000</v>
      </c>
    </row>
    <row r="43" spans="1:6" ht="26.4" x14ac:dyDescent="0.25">
      <c r="A43" s="42" t="s">
        <v>230</v>
      </c>
      <c r="B43" s="72" t="s">
        <v>180</v>
      </c>
      <c r="C43" s="44" t="s">
        <v>231</v>
      </c>
      <c r="D43" s="45">
        <v>303000</v>
      </c>
      <c r="E43" s="73" t="s">
        <v>42</v>
      </c>
      <c r="F43" s="74">
        <f t="shared" si="0"/>
        <v>303000</v>
      </c>
    </row>
    <row r="44" spans="1:6" ht="26.4" x14ac:dyDescent="0.25">
      <c r="A44" s="42" t="s">
        <v>232</v>
      </c>
      <c r="B44" s="72" t="s">
        <v>180</v>
      </c>
      <c r="C44" s="44" t="s">
        <v>233</v>
      </c>
      <c r="D44" s="45">
        <v>303000</v>
      </c>
      <c r="E44" s="73" t="s">
        <v>42</v>
      </c>
      <c r="F44" s="74">
        <f t="shared" si="0"/>
        <v>303000</v>
      </c>
    </row>
    <row r="45" spans="1:6" ht="13.2" x14ac:dyDescent="0.25">
      <c r="A45" s="42" t="s">
        <v>234</v>
      </c>
      <c r="B45" s="72" t="s">
        <v>180</v>
      </c>
      <c r="C45" s="44" t="s">
        <v>235</v>
      </c>
      <c r="D45" s="45">
        <v>303000</v>
      </c>
      <c r="E45" s="73" t="s">
        <v>42</v>
      </c>
      <c r="F45" s="74">
        <f t="shared" si="0"/>
        <v>303000</v>
      </c>
    </row>
    <row r="46" spans="1:6" ht="13.2" x14ac:dyDescent="0.25">
      <c r="A46" s="42" t="s">
        <v>196</v>
      </c>
      <c r="B46" s="72" t="s">
        <v>180</v>
      </c>
      <c r="C46" s="44" t="s">
        <v>236</v>
      </c>
      <c r="D46" s="45">
        <v>5744376.8600000003</v>
      </c>
      <c r="E46" s="73">
        <v>2769288.52</v>
      </c>
      <c r="F46" s="74">
        <f t="shared" si="0"/>
        <v>2975088.3400000003</v>
      </c>
    </row>
    <row r="47" spans="1:6" ht="39.6" x14ac:dyDescent="0.25">
      <c r="A47" s="42" t="s">
        <v>237</v>
      </c>
      <c r="B47" s="72" t="s">
        <v>180</v>
      </c>
      <c r="C47" s="44" t="s">
        <v>238</v>
      </c>
      <c r="D47" s="45">
        <v>988920</v>
      </c>
      <c r="E47" s="73">
        <v>666840</v>
      </c>
      <c r="F47" s="74">
        <f t="shared" ref="F47:F78" si="1">IF(OR(D47="-",IF(E47="-",0,E47)&gt;=IF(D47="-",0,D47)),"-",IF(D47="-",0,D47)-IF(E47="-",0,E47))</f>
        <v>322080</v>
      </c>
    </row>
    <row r="48" spans="1:6" ht="13.2" x14ac:dyDescent="0.25">
      <c r="A48" s="42" t="s">
        <v>239</v>
      </c>
      <c r="B48" s="72" t="s">
        <v>180</v>
      </c>
      <c r="C48" s="44" t="s">
        <v>240</v>
      </c>
      <c r="D48" s="45">
        <v>988920</v>
      </c>
      <c r="E48" s="73">
        <v>666840</v>
      </c>
      <c r="F48" s="74">
        <f t="shared" si="1"/>
        <v>322080</v>
      </c>
    </row>
    <row r="49" spans="1:6" ht="13.2" x14ac:dyDescent="0.25">
      <c r="A49" s="42" t="s">
        <v>221</v>
      </c>
      <c r="B49" s="72" t="s">
        <v>180</v>
      </c>
      <c r="C49" s="44" t="s">
        <v>241</v>
      </c>
      <c r="D49" s="45">
        <v>988920</v>
      </c>
      <c r="E49" s="73">
        <v>666840</v>
      </c>
      <c r="F49" s="74">
        <f t="shared" si="1"/>
        <v>322080</v>
      </c>
    </row>
    <row r="50" spans="1:6" ht="13.2" x14ac:dyDescent="0.25">
      <c r="A50" s="42" t="s">
        <v>188</v>
      </c>
      <c r="B50" s="72" t="s">
        <v>180</v>
      </c>
      <c r="C50" s="44" t="s">
        <v>242</v>
      </c>
      <c r="D50" s="45">
        <v>4755456.8600000003</v>
      </c>
      <c r="E50" s="73">
        <v>2102448.52</v>
      </c>
      <c r="F50" s="74">
        <f t="shared" si="1"/>
        <v>2653008.3400000003</v>
      </c>
    </row>
    <row r="51" spans="1:6" ht="26.4" x14ac:dyDescent="0.25">
      <c r="A51" s="42" t="s">
        <v>243</v>
      </c>
      <c r="B51" s="72" t="s">
        <v>180</v>
      </c>
      <c r="C51" s="44" t="s">
        <v>244</v>
      </c>
      <c r="D51" s="45">
        <v>79670.41</v>
      </c>
      <c r="E51" s="73">
        <v>75267</v>
      </c>
      <c r="F51" s="74">
        <f t="shared" si="1"/>
        <v>4403.4100000000035</v>
      </c>
    </row>
    <row r="52" spans="1:6" ht="26.4" x14ac:dyDescent="0.25">
      <c r="A52" s="42" t="s">
        <v>243</v>
      </c>
      <c r="B52" s="72" t="s">
        <v>180</v>
      </c>
      <c r="C52" s="44" t="s">
        <v>245</v>
      </c>
      <c r="D52" s="45">
        <v>79670.41</v>
      </c>
      <c r="E52" s="73">
        <v>75267</v>
      </c>
      <c r="F52" s="74">
        <f t="shared" si="1"/>
        <v>4403.4100000000035</v>
      </c>
    </row>
    <row r="53" spans="1:6" ht="39.6" x14ac:dyDescent="0.25">
      <c r="A53" s="42" t="s">
        <v>246</v>
      </c>
      <c r="B53" s="72" t="s">
        <v>180</v>
      </c>
      <c r="C53" s="44" t="s">
        <v>247</v>
      </c>
      <c r="D53" s="45">
        <v>4026224.5</v>
      </c>
      <c r="E53" s="73">
        <v>1619710</v>
      </c>
      <c r="F53" s="74">
        <f t="shared" si="1"/>
        <v>2406514.5</v>
      </c>
    </row>
    <row r="54" spans="1:6" ht="79.2" x14ac:dyDescent="0.25">
      <c r="A54" s="42" t="s">
        <v>248</v>
      </c>
      <c r="B54" s="72" t="s">
        <v>180</v>
      </c>
      <c r="C54" s="44" t="s">
        <v>249</v>
      </c>
      <c r="D54" s="45">
        <v>3070684.5</v>
      </c>
      <c r="E54" s="73">
        <v>1574710</v>
      </c>
      <c r="F54" s="74">
        <f t="shared" si="1"/>
        <v>1495974.5</v>
      </c>
    </row>
    <row r="55" spans="1:6" ht="13.2" x14ac:dyDescent="0.25">
      <c r="A55" s="42" t="s">
        <v>250</v>
      </c>
      <c r="B55" s="72" t="s">
        <v>180</v>
      </c>
      <c r="C55" s="44" t="s">
        <v>251</v>
      </c>
      <c r="D55" s="45">
        <v>3070684.5</v>
      </c>
      <c r="E55" s="73">
        <v>1574710</v>
      </c>
      <c r="F55" s="74">
        <f t="shared" si="1"/>
        <v>1495974.5</v>
      </c>
    </row>
    <row r="56" spans="1:6" ht="92.4" x14ac:dyDescent="0.25">
      <c r="A56" s="75" t="s">
        <v>252</v>
      </c>
      <c r="B56" s="72" t="s">
        <v>180</v>
      </c>
      <c r="C56" s="44" t="s">
        <v>253</v>
      </c>
      <c r="D56" s="45">
        <v>955540</v>
      </c>
      <c r="E56" s="73">
        <v>45000</v>
      </c>
      <c r="F56" s="74">
        <f t="shared" si="1"/>
        <v>910540</v>
      </c>
    </row>
    <row r="57" spans="1:6" ht="13.2" x14ac:dyDescent="0.25">
      <c r="A57" s="42" t="s">
        <v>254</v>
      </c>
      <c r="B57" s="72" t="s">
        <v>180</v>
      </c>
      <c r="C57" s="44" t="s">
        <v>255</v>
      </c>
      <c r="D57" s="45">
        <v>955540</v>
      </c>
      <c r="E57" s="73">
        <v>45000</v>
      </c>
      <c r="F57" s="74">
        <f t="shared" si="1"/>
        <v>910540</v>
      </c>
    </row>
    <row r="58" spans="1:6" ht="13.2" x14ac:dyDescent="0.25">
      <c r="A58" s="42" t="s">
        <v>199</v>
      </c>
      <c r="B58" s="72" t="s">
        <v>180</v>
      </c>
      <c r="C58" s="44" t="s">
        <v>256</v>
      </c>
      <c r="D58" s="45">
        <v>618661.94999999995</v>
      </c>
      <c r="E58" s="73">
        <v>407471.52</v>
      </c>
      <c r="F58" s="74">
        <f t="shared" si="1"/>
        <v>211190.42999999993</v>
      </c>
    </row>
    <row r="59" spans="1:6" ht="13.2" x14ac:dyDescent="0.25">
      <c r="A59" s="42" t="s">
        <v>221</v>
      </c>
      <c r="B59" s="72" t="s">
        <v>180</v>
      </c>
      <c r="C59" s="44" t="s">
        <v>257</v>
      </c>
      <c r="D59" s="45">
        <v>618661.94999999995</v>
      </c>
      <c r="E59" s="73">
        <v>407471.52</v>
      </c>
      <c r="F59" s="74">
        <f t="shared" si="1"/>
        <v>211190.42999999993</v>
      </c>
    </row>
    <row r="60" spans="1:6" ht="13.2" x14ac:dyDescent="0.25">
      <c r="A60" s="42" t="s">
        <v>258</v>
      </c>
      <c r="B60" s="72" t="s">
        <v>180</v>
      </c>
      <c r="C60" s="44" t="s">
        <v>259</v>
      </c>
      <c r="D60" s="45">
        <v>10600</v>
      </c>
      <c r="E60" s="73" t="s">
        <v>42</v>
      </c>
      <c r="F60" s="74">
        <f t="shared" si="1"/>
        <v>10600</v>
      </c>
    </row>
    <row r="61" spans="1:6" ht="13.2" x14ac:dyDescent="0.25">
      <c r="A61" s="42" t="s">
        <v>221</v>
      </c>
      <c r="B61" s="72" t="s">
        <v>180</v>
      </c>
      <c r="C61" s="44" t="s">
        <v>260</v>
      </c>
      <c r="D61" s="45">
        <v>10600</v>
      </c>
      <c r="E61" s="73" t="s">
        <v>42</v>
      </c>
      <c r="F61" s="74">
        <f t="shared" si="1"/>
        <v>10600</v>
      </c>
    </row>
    <row r="62" spans="1:6" ht="26.4" x14ac:dyDescent="0.25">
      <c r="A62" s="42" t="s">
        <v>261</v>
      </c>
      <c r="B62" s="72" t="s">
        <v>180</v>
      </c>
      <c r="C62" s="44" t="s">
        <v>262</v>
      </c>
      <c r="D62" s="45">
        <v>20300</v>
      </c>
      <c r="E62" s="73" t="s">
        <v>42</v>
      </c>
      <c r="F62" s="74">
        <f t="shared" si="1"/>
        <v>20300</v>
      </c>
    </row>
    <row r="63" spans="1:6" ht="13.2" x14ac:dyDescent="0.25">
      <c r="A63" s="42" t="s">
        <v>221</v>
      </c>
      <c r="B63" s="72" t="s">
        <v>180</v>
      </c>
      <c r="C63" s="44" t="s">
        <v>263</v>
      </c>
      <c r="D63" s="45">
        <v>20300</v>
      </c>
      <c r="E63" s="73" t="s">
        <v>42</v>
      </c>
      <c r="F63" s="74">
        <f t="shared" si="1"/>
        <v>20300</v>
      </c>
    </row>
    <row r="64" spans="1:6" ht="26.4" x14ac:dyDescent="0.25">
      <c r="A64" s="42" t="s">
        <v>264</v>
      </c>
      <c r="B64" s="72" t="s">
        <v>180</v>
      </c>
      <c r="C64" s="44" t="s">
        <v>265</v>
      </c>
      <c r="D64" s="45">
        <v>262600</v>
      </c>
      <c r="E64" s="73">
        <v>172061.2</v>
      </c>
      <c r="F64" s="74">
        <f t="shared" si="1"/>
        <v>90538.799999999988</v>
      </c>
    </row>
    <row r="65" spans="1:6" ht="13.2" x14ac:dyDescent="0.25">
      <c r="A65" s="42" t="s">
        <v>266</v>
      </c>
      <c r="B65" s="72" t="s">
        <v>180</v>
      </c>
      <c r="C65" s="44" t="s">
        <v>267</v>
      </c>
      <c r="D65" s="45">
        <v>33600</v>
      </c>
      <c r="E65" s="73">
        <v>16807.2</v>
      </c>
      <c r="F65" s="74">
        <f t="shared" si="1"/>
        <v>16792.8</v>
      </c>
    </row>
    <row r="66" spans="1:6" ht="66" x14ac:dyDescent="0.25">
      <c r="A66" s="42" t="s">
        <v>268</v>
      </c>
      <c r="B66" s="72" t="s">
        <v>180</v>
      </c>
      <c r="C66" s="44" t="s">
        <v>269</v>
      </c>
      <c r="D66" s="45">
        <v>33600</v>
      </c>
      <c r="E66" s="73">
        <v>16807.2</v>
      </c>
      <c r="F66" s="74">
        <f t="shared" si="1"/>
        <v>16792.8</v>
      </c>
    </row>
    <row r="67" spans="1:6" ht="39.6" x14ac:dyDescent="0.25">
      <c r="A67" s="42" t="s">
        <v>270</v>
      </c>
      <c r="B67" s="72" t="s">
        <v>180</v>
      </c>
      <c r="C67" s="44" t="s">
        <v>271</v>
      </c>
      <c r="D67" s="45">
        <v>33600</v>
      </c>
      <c r="E67" s="73">
        <v>16807.2</v>
      </c>
      <c r="F67" s="74">
        <f t="shared" si="1"/>
        <v>16792.8</v>
      </c>
    </row>
    <row r="68" spans="1:6" ht="52.8" x14ac:dyDescent="0.25">
      <c r="A68" s="42" t="s">
        <v>272</v>
      </c>
      <c r="B68" s="72" t="s">
        <v>180</v>
      </c>
      <c r="C68" s="44" t="s">
        <v>273</v>
      </c>
      <c r="D68" s="45">
        <v>33600</v>
      </c>
      <c r="E68" s="73">
        <v>16807.2</v>
      </c>
      <c r="F68" s="74">
        <f t="shared" si="1"/>
        <v>16792.8</v>
      </c>
    </row>
    <row r="69" spans="1:6" ht="39.6" x14ac:dyDescent="0.25">
      <c r="A69" s="42" t="s">
        <v>274</v>
      </c>
      <c r="B69" s="72" t="s">
        <v>180</v>
      </c>
      <c r="C69" s="44" t="s">
        <v>275</v>
      </c>
      <c r="D69" s="45">
        <v>33600</v>
      </c>
      <c r="E69" s="73">
        <v>16807.2</v>
      </c>
      <c r="F69" s="74">
        <f t="shared" si="1"/>
        <v>16792.8</v>
      </c>
    </row>
    <row r="70" spans="1:6" ht="13.2" x14ac:dyDescent="0.25">
      <c r="A70" s="42" t="s">
        <v>221</v>
      </c>
      <c r="B70" s="72" t="s">
        <v>180</v>
      </c>
      <c r="C70" s="44" t="s">
        <v>276</v>
      </c>
      <c r="D70" s="45">
        <v>33600</v>
      </c>
      <c r="E70" s="73">
        <v>16807.2</v>
      </c>
      <c r="F70" s="74">
        <f t="shared" si="1"/>
        <v>16792.8</v>
      </c>
    </row>
    <row r="71" spans="1:6" ht="39.6" x14ac:dyDescent="0.25">
      <c r="A71" s="42" t="s">
        <v>277</v>
      </c>
      <c r="B71" s="72" t="s">
        <v>180</v>
      </c>
      <c r="C71" s="44" t="s">
        <v>278</v>
      </c>
      <c r="D71" s="45">
        <v>229000</v>
      </c>
      <c r="E71" s="73">
        <v>155254</v>
      </c>
      <c r="F71" s="74">
        <f t="shared" si="1"/>
        <v>73746</v>
      </c>
    </row>
    <row r="72" spans="1:6" ht="79.2" x14ac:dyDescent="0.25">
      <c r="A72" s="42" t="s">
        <v>279</v>
      </c>
      <c r="B72" s="72" t="s">
        <v>180</v>
      </c>
      <c r="C72" s="44" t="s">
        <v>280</v>
      </c>
      <c r="D72" s="45">
        <v>229000</v>
      </c>
      <c r="E72" s="73">
        <v>155254</v>
      </c>
      <c r="F72" s="74">
        <f t="shared" si="1"/>
        <v>73746</v>
      </c>
    </row>
    <row r="73" spans="1:6" ht="13.2" x14ac:dyDescent="0.25">
      <c r="A73" s="42" t="s">
        <v>239</v>
      </c>
      <c r="B73" s="72" t="s">
        <v>180</v>
      </c>
      <c r="C73" s="44" t="s">
        <v>281</v>
      </c>
      <c r="D73" s="45">
        <v>229000</v>
      </c>
      <c r="E73" s="73">
        <v>155254</v>
      </c>
      <c r="F73" s="74">
        <f t="shared" si="1"/>
        <v>73746</v>
      </c>
    </row>
    <row r="74" spans="1:6" ht="13.2" x14ac:dyDescent="0.25">
      <c r="A74" s="42" t="s">
        <v>221</v>
      </c>
      <c r="B74" s="72" t="s">
        <v>180</v>
      </c>
      <c r="C74" s="44" t="s">
        <v>282</v>
      </c>
      <c r="D74" s="45">
        <v>229000</v>
      </c>
      <c r="E74" s="73">
        <v>155254</v>
      </c>
      <c r="F74" s="74">
        <f t="shared" si="1"/>
        <v>73746</v>
      </c>
    </row>
    <row r="75" spans="1:6" ht="13.2" x14ac:dyDescent="0.25">
      <c r="A75" s="42" t="s">
        <v>283</v>
      </c>
      <c r="B75" s="72" t="s">
        <v>180</v>
      </c>
      <c r="C75" s="44" t="s">
        <v>284</v>
      </c>
      <c r="D75" s="45">
        <v>26502724.329999998</v>
      </c>
      <c r="E75" s="73">
        <v>17629730.91</v>
      </c>
      <c r="F75" s="74">
        <f t="shared" si="1"/>
        <v>8872993.4199999981</v>
      </c>
    </row>
    <row r="76" spans="1:6" ht="13.2" x14ac:dyDescent="0.25">
      <c r="A76" s="42" t="s">
        <v>285</v>
      </c>
      <c r="B76" s="72" t="s">
        <v>180</v>
      </c>
      <c r="C76" s="44" t="s">
        <v>286</v>
      </c>
      <c r="D76" s="45">
        <v>7600</v>
      </c>
      <c r="E76" s="73" t="s">
        <v>42</v>
      </c>
      <c r="F76" s="74">
        <f t="shared" si="1"/>
        <v>7600</v>
      </c>
    </row>
    <row r="77" spans="1:6" ht="13.2" x14ac:dyDescent="0.25">
      <c r="A77" s="42" t="s">
        <v>188</v>
      </c>
      <c r="B77" s="72" t="s">
        <v>180</v>
      </c>
      <c r="C77" s="44" t="s">
        <v>287</v>
      </c>
      <c r="D77" s="45">
        <v>7600</v>
      </c>
      <c r="E77" s="73" t="s">
        <v>42</v>
      </c>
      <c r="F77" s="74">
        <f t="shared" si="1"/>
        <v>7600</v>
      </c>
    </row>
    <row r="78" spans="1:6" ht="26.4" x14ac:dyDescent="0.25">
      <c r="A78" s="42" t="s">
        <v>288</v>
      </c>
      <c r="B78" s="72" t="s">
        <v>180</v>
      </c>
      <c r="C78" s="44" t="s">
        <v>289</v>
      </c>
      <c r="D78" s="45">
        <v>7600</v>
      </c>
      <c r="E78" s="73" t="s">
        <v>42</v>
      </c>
      <c r="F78" s="74">
        <f t="shared" si="1"/>
        <v>7600</v>
      </c>
    </row>
    <row r="79" spans="1:6" ht="13.2" x14ac:dyDescent="0.25">
      <c r="A79" s="42" t="s">
        <v>221</v>
      </c>
      <c r="B79" s="72" t="s">
        <v>180</v>
      </c>
      <c r="C79" s="44" t="s">
        <v>290</v>
      </c>
      <c r="D79" s="45">
        <v>7600</v>
      </c>
      <c r="E79" s="73" t="s">
        <v>42</v>
      </c>
      <c r="F79" s="74">
        <f t="shared" ref="F79:F110" si="2">IF(OR(D79="-",IF(E79="-",0,E79)&gt;=IF(D79="-",0,D79)),"-",IF(D79="-",0,D79)-IF(E79="-",0,E79))</f>
        <v>7600</v>
      </c>
    </row>
    <row r="80" spans="1:6" ht="13.2" x14ac:dyDescent="0.25">
      <c r="A80" s="42" t="s">
        <v>291</v>
      </c>
      <c r="B80" s="72" t="s">
        <v>180</v>
      </c>
      <c r="C80" s="44" t="s">
        <v>292</v>
      </c>
      <c r="D80" s="45">
        <v>2208000</v>
      </c>
      <c r="E80" s="73">
        <v>2208000</v>
      </c>
      <c r="F80" s="74" t="str">
        <f t="shared" si="2"/>
        <v>-</v>
      </c>
    </row>
    <row r="81" spans="1:6" ht="13.2" x14ac:dyDescent="0.25">
      <c r="A81" s="42" t="s">
        <v>188</v>
      </c>
      <c r="B81" s="72" t="s">
        <v>180</v>
      </c>
      <c r="C81" s="44" t="s">
        <v>293</v>
      </c>
      <c r="D81" s="45">
        <v>2208000</v>
      </c>
      <c r="E81" s="73">
        <v>2208000</v>
      </c>
      <c r="F81" s="74" t="str">
        <f t="shared" si="2"/>
        <v>-</v>
      </c>
    </row>
    <row r="82" spans="1:6" ht="26.4" x14ac:dyDescent="0.25">
      <c r="A82" s="42" t="s">
        <v>294</v>
      </c>
      <c r="B82" s="72" t="s">
        <v>180</v>
      </c>
      <c r="C82" s="44" t="s">
        <v>295</v>
      </c>
      <c r="D82" s="45">
        <v>2208000</v>
      </c>
      <c r="E82" s="73">
        <v>2208000</v>
      </c>
      <c r="F82" s="74" t="str">
        <f t="shared" si="2"/>
        <v>-</v>
      </c>
    </row>
    <row r="83" spans="1:6" ht="13.2" x14ac:dyDescent="0.25">
      <c r="A83" s="42" t="s">
        <v>221</v>
      </c>
      <c r="B83" s="72" t="s">
        <v>180</v>
      </c>
      <c r="C83" s="44" t="s">
        <v>296</v>
      </c>
      <c r="D83" s="45">
        <v>2208000</v>
      </c>
      <c r="E83" s="73">
        <v>2208000</v>
      </c>
      <c r="F83" s="74" t="str">
        <f t="shared" si="2"/>
        <v>-</v>
      </c>
    </row>
    <row r="84" spans="1:6" ht="13.2" x14ac:dyDescent="0.25">
      <c r="A84" s="42" t="s">
        <v>297</v>
      </c>
      <c r="B84" s="72" t="s">
        <v>180</v>
      </c>
      <c r="C84" s="44" t="s">
        <v>298</v>
      </c>
      <c r="D84" s="45">
        <v>18090220.329999998</v>
      </c>
      <c r="E84" s="73">
        <v>14536525.550000001</v>
      </c>
      <c r="F84" s="74">
        <f t="shared" si="2"/>
        <v>3553694.7799999975</v>
      </c>
    </row>
    <row r="85" spans="1:6" ht="13.2" x14ac:dyDescent="0.25">
      <c r="A85" s="42" t="s">
        <v>188</v>
      </c>
      <c r="B85" s="72" t="s">
        <v>180</v>
      </c>
      <c r="C85" s="44" t="s">
        <v>299</v>
      </c>
      <c r="D85" s="45">
        <v>18090220.329999998</v>
      </c>
      <c r="E85" s="73">
        <v>14536525.550000001</v>
      </c>
      <c r="F85" s="74">
        <f t="shared" si="2"/>
        <v>3553694.7799999975</v>
      </c>
    </row>
    <row r="86" spans="1:6" ht="52.8" x14ac:dyDescent="0.25">
      <c r="A86" s="42" t="s">
        <v>300</v>
      </c>
      <c r="B86" s="72" t="s">
        <v>180</v>
      </c>
      <c r="C86" s="44" t="s">
        <v>301</v>
      </c>
      <c r="D86" s="45">
        <v>18090220.329999998</v>
      </c>
      <c r="E86" s="73">
        <v>14536525.550000001</v>
      </c>
      <c r="F86" s="74">
        <f t="shared" si="2"/>
        <v>3553694.7799999975</v>
      </c>
    </row>
    <row r="87" spans="1:6" ht="13.2" x14ac:dyDescent="0.25">
      <c r="A87" s="42" t="s">
        <v>221</v>
      </c>
      <c r="B87" s="72" t="s">
        <v>180</v>
      </c>
      <c r="C87" s="44" t="s">
        <v>302</v>
      </c>
      <c r="D87" s="45">
        <v>18090220.329999998</v>
      </c>
      <c r="E87" s="73">
        <v>14536525.550000001</v>
      </c>
      <c r="F87" s="74">
        <f t="shared" si="2"/>
        <v>3553694.7799999975</v>
      </c>
    </row>
    <row r="88" spans="1:6" ht="26.4" x14ac:dyDescent="0.25">
      <c r="A88" s="42" t="s">
        <v>303</v>
      </c>
      <c r="B88" s="72" t="s">
        <v>180</v>
      </c>
      <c r="C88" s="44" t="s">
        <v>304</v>
      </c>
      <c r="D88" s="45">
        <v>6196904</v>
      </c>
      <c r="E88" s="73">
        <v>885205.36</v>
      </c>
      <c r="F88" s="74">
        <f t="shared" si="2"/>
        <v>5311698.6399999997</v>
      </c>
    </row>
    <row r="89" spans="1:6" ht="66" x14ac:dyDescent="0.25">
      <c r="A89" s="42" t="s">
        <v>268</v>
      </c>
      <c r="B89" s="72" t="s">
        <v>180</v>
      </c>
      <c r="C89" s="44" t="s">
        <v>305</v>
      </c>
      <c r="D89" s="45">
        <v>744996</v>
      </c>
      <c r="E89" s="73">
        <v>496664</v>
      </c>
      <c r="F89" s="74">
        <f t="shared" si="2"/>
        <v>248332</v>
      </c>
    </row>
    <row r="90" spans="1:6" ht="39.6" x14ac:dyDescent="0.25">
      <c r="A90" s="42" t="s">
        <v>270</v>
      </c>
      <c r="B90" s="72" t="s">
        <v>180</v>
      </c>
      <c r="C90" s="44" t="s">
        <v>306</v>
      </c>
      <c r="D90" s="45">
        <v>744996</v>
      </c>
      <c r="E90" s="73">
        <v>496664</v>
      </c>
      <c r="F90" s="74">
        <f t="shared" si="2"/>
        <v>248332</v>
      </c>
    </row>
    <row r="91" spans="1:6" ht="52.8" x14ac:dyDescent="0.25">
      <c r="A91" s="42" t="s">
        <v>272</v>
      </c>
      <c r="B91" s="72" t="s">
        <v>180</v>
      </c>
      <c r="C91" s="44" t="s">
        <v>307</v>
      </c>
      <c r="D91" s="45">
        <v>744996</v>
      </c>
      <c r="E91" s="73">
        <v>496664</v>
      </c>
      <c r="F91" s="74">
        <f t="shared" si="2"/>
        <v>248332</v>
      </c>
    </row>
    <row r="92" spans="1:6" ht="39.6" x14ac:dyDescent="0.25">
      <c r="A92" s="42" t="s">
        <v>274</v>
      </c>
      <c r="B92" s="72" t="s">
        <v>180</v>
      </c>
      <c r="C92" s="44" t="s">
        <v>308</v>
      </c>
      <c r="D92" s="45">
        <v>744996</v>
      </c>
      <c r="E92" s="73">
        <v>496664</v>
      </c>
      <c r="F92" s="74">
        <f t="shared" si="2"/>
        <v>248332</v>
      </c>
    </row>
    <row r="93" spans="1:6" ht="13.2" x14ac:dyDescent="0.25">
      <c r="A93" s="42" t="s">
        <v>221</v>
      </c>
      <c r="B93" s="72" t="s">
        <v>180</v>
      </c>
      <c r="C93" s="44" t="s">
        <v>309</v>
      </c>
      <c r="D93" s="45">
        <v>744996</v>
      </c>
      <c r="E93" s="73">
        <v>496664</v>
      </c>
      <c r="F93" s="74">
        <f t="shared" si="2"/>
        <v>248332</v>
      </c>
    </row>
    <row r="94" spans="1:6" ht="79.2" x14ac:dyDescent="0.25">
      <c r="A94" s="42" t="s">
        <v>279</v>
      </c>
      <c r="B94" s="72" t="s">
        <v>180</v>
      </c>
      <c r="C94" s="44" t="s">
        <v>310</v>
      </c>
      <c r="D94" s="45">
        <v>20000</v>
      </c>
      <c r="E94" s="73">
        <v>13333.36</v>
      </c>
      <c r="F94" s="74">
        <f t="shared" si="2"/>
        <v>6666.6399999999994</v>
      </c>
    </row>
    <row r="95" spans="1:6" ht="26.4" x14ac:dyDescent="0.25">
      <c r="A95" s="42" t="s">
        <v>311</v>
      </c>
      <c r="B95" s="72" t="s">
        <v>180</v>
      </c>
      <c r="C95" s="44" t="s">
        <v>312</v>
      </c>
      <c r="D95" s="45">
        <v>20000</v>
      </c>
      <c r="E95" s="73">
        <v>13333.36</v>
      </c>
      <c r="F95" s="74">
        <f t="shared" si="2"/>
        <v>6666.6399999999994</v>
      </c>
    </row>
    <row r="96" spans="1:6" ht="13.2" x14ac:dyDescent="0.25">
      <c r="A96" s="42" t="s">
        <v>239</v>
      </c>
      <c r="B96" s="72" t="s">
        <v>180</v>
      </c>
      <c r="C96" s="44" t="s">
        <v>313</v>
      </c>
      <c r="D96" s="45">
        <v>20000</v>
      </c>
      <c r="E96" s="73">
        <v>13333.36</v>
      </c>
      <c r="F96" s="74">
        <f t="shared" si="2"/>
        <v>6666.6399999999994</v>
      </c>
    </row>
    <row r="97" spans="1:6" ht="13.2" x14ac:dyDescent="0.25">
      <c r="A97" s="42" t="s">
        <v>221</v>
      </c>
      <c r="B97" s="72" t="s">
        <v>180</v>
      </c>
      <c r="C97" s="44" t="s">
        <v>314</v>
      </c>
      <c r="D97" s="45">
        <v>20000</v>
      </c>
      <c r="E97" s="73">
        <v>13333.36</v>
      </c>
      <c r="F97" s="74">
        <f t="shared" si="2"/>
        <v>6666.6399999999994</v>
      </c>
    </row>
    <row r="98" spans="1:6" ht="52.8" x14ac:dyDescent="0.25">
      <c r="A98" s="42" t="s">
        <v>315</v>
      </c>
      <c r="B98" s="72" t="s">
        <v>180</v>
      </c>
      <c r="C98" s="44" t="s">
        <v>316</v>
      </c>
      <c r="D98" s="45">
        <v>3500000</v>
      </c>
      <c r="E98" s="73" t="s">
        <v>42</v>
      </c>
      <c r="F98" s="74">
        <f t="shared" si="2"/>
        <v>3500000</v>
      </c>
    </row>
    <row r="99" spans="1:6" ht="13.2" x14ac:dyDescent="0.25">
      <c r="A99" s="42" t="s">
        <v>317</v>
      </c>
      <c r="B99" s="72" t="s">
        <v>180</v>
      </c>
      <c r="C99" s="44" t="s">
        <v>318</v>
      </c>
      <c r="D99" s="45">
        <v>1500000</v>
      </c>
      <c r="E99" s="73" t="s">
        <v>42</v>
      </c>
      <c r="F99" s="74">
        <f t="shared" si="2"/>
        <v>1500000</v>
      </c>
    </row>
    <row r="100" spans="1:6" ht="13.2" x14ac:dyDescent="0.25">
      <c r="A100" s="42" t="s">
        <v>221</v>
      </c>
      <c r="B100" s="72" t="s">
        <v>180</v>
      </c>
      <c r="C100" s="44" t="s">
        <v>319</v>
      </c>
      <c r="D100" s="45">
        <v>1500000</v>
      </c>
      <c r="E100" s="73" t="s">
        <v>42</v>
      </c>
      <c r="F100" s="74">
        <f t="shared" si="2"/>
        <v>1500000</v>
      </c>
    </row>
    <row r="101" spans="1:6" ht="26.4" x14ac:dyDescent="0.25">
      <c r="A101" s="42" t="s">
        <v>320</v>
      </c>
      <c r="B101" s="72" t="s">
        <v>180</v>
      </c>
      <c r="C101" s="44" t="s">
        <v>321</v>
      </c>
      <c r="D101" s="45">
        <v>2000000</v>
      </c>
      <c r="E101" s="73" t="s">
        <v>42</v>
      </c>
      <c r="F101" s="74">
        <f t="shared" si="2"/>
        <v>2000000</v>
      </c>
    </row>
    <row r="102" spans="1:6" ht="13.2" x14ac:dyDescent="0.25">
      <c r="A102" s="42" t="s">
        <v>221</v>
      </c>
      <c r="B102" s="72" t="s">
        <v>180</v>
      </c>
      <c r="C102" s="44" t="s">
        <v>322</v>
      </c>
      <c r="D102" s="45">
        <v>2000000</v>
      </c>
      <c r="E102" s="73" t="s">
        <v>42</v>
      </c>
      <c r="F102" s="74">
        <f t="shared" si="2"/>
        <v>2000000</v>
      </c>
    </row>
    <row r="103" spans="1:6" ht="39.6" x14ac:dyDescent="0.25">
      <c r="A103" s="42" t="s">
        <v>323</v>
      </c>
      <c r="B103" s="72" t="s">
        <v>180</v>
      </c>
      <c r="C103" s="44" t="s">
        <v>324</v>
      </c>
      <c r="D103" s="45">
        <v>900000</v>
      </c>
      <c r="E103" s="73" t="s">
        <v>42</v>
      </c>
      <c r="F103" s="74">
        <f t="shared" si="2"/>
        <v>900000</v>
      </c>
    </row>
    <row r="104" spans="1:6" ht="13.2" x14ac:dyDescent="0.25">
      <c r="A104" s="42" t="s">
        <v>325</v>
      </c>
      <c r="B104" s="72" t="s">
        <v>180</v>
      </c>
      <c r="C104" s="44" t="s">
        <v>326</v>
      </c>
      <c r="D104" s="45">
        <v>900000</v>
      </c>
      <c r="E104" s="73" t="s">
        <v>42</v>
      </c>
      <c r="F104" s="74">
        <f t="shared" si="2"/>
        <v>900000</v>
      </c>
    </row>
    <row r="105" spans="1:6" ht="66" x14ac:dyDescent="0.25">
      <c r="A105" s="42" t="s">
        <v>327</v>
      </c>
      <c r="B105" s="72" t="s">
        <v>180</v>
      </c>
      <c r="C105" s="44" t="s">
        <v>328</v>
      </c>
      <c r="D105" s="45">
        <v>900000</v>
      </c>
      <c r="E105" s="73" t="s">
        <v>42</v>
      </c>
      <c r="F105" s="74">
        <f t="shared" si="2"/>
        <v>900000</v>
      </c>
    </row>
    <row r="106" spans="1:6" ht="13.2" x14ac:dyDescent="0.25">
      <c r="A106" s="42" t="s">
        <v>188</v>
      </c>
      <c r="B106" s="72" t="s">
        <v>180</v>
      </c>
      <c r="C106" s="44" t="s">
        <v>329</v>
      </c>
      <c r="D106" s="45">
        <v>1031908</v>
      </c>
      <c r="E106" s="73">
        <v>375208</v>
      </c>
      <c r="F106" s="74">
        <f t="shared" si="2"/>
        <v>656700</v>
      </c>
    </row>
    <row r="107" spans="1:6" ht="26.4" x14ac:dyDescent="0.25">
      <c r="A107" s="42" t="s">
        <v>330</v>
      </c>
      <c r="B107" s="72" t="s">
        <v>180</v>
      </c>
      <c r="C107" s="44" t="s">
        <v>331</v>
      </c>
      <c r="D107" s="45">
        <v>1031908</v>
      </c>
      <c r="E107" s="73">
        <v>375208</v>
      </c>
      <c r="F107" s="74">
        <f t="shared" si="2"/>
        <v>656700</v>
      </c>
    </row>
    <row r="108" spans="1:6" ht="13.2" x14ac:dyDescent="0.25">
      <c r="A108" s="42" t="s">
        <v>221</v>
      </c>
      <c r="B108" s="72" t="s">
        <v>180</v>
      </c>
      <c r="C108" s="44" t="s">
        <v>332</v>
      </c>
      <c r="D108" s="45">
        <v>1031908</v>
      </c>
      <c r="E108" s="73">
        <v>375208</v>
      </c>
      <c r="F108" s="74">
        <f t="shared" si="2"/>
        <v>656700</v>
      </c>
    </row>
    <row r="109" spans="1:6" ht="13.2" x14ac:dyDescent="0.25">
      <c r="A109" s="42" t="s">
        <v>333</v>
      </c>
      <c r="B109" s="72" t="s">
        <v>180</v>
      </c>
      <c r="C109" s="44" t="s">
        <v>334</v>
      </c>
      <c r="D109" s="45">
        <v>76892529.829999998</v>
      </c>
      <c r="E109" s="73">
        <v>49750702.310000002</v>
      </c>
      <c r="F109" s="74">
        <f t="shared" si="2"/>
        <v>27141827.519999996</v>
      </c>
    </row>
    <row r="110" spans="1:6" ht="13.2" x14ac:dyDescent="0.25">
      <c r="A110" s="42" t="s">
        <v>335</v>
      </c>
      <c r="B110" s="72" t="s">
        <v>180</v>
      </c>
      <c r="C110" s="44" t="s">
        <v>336</v>
      </c>
      <c r="D110" s="45">
        <v>27063200</v>
      </c>
      <c r="E110" s="73">
        <v>22654200</v>
      </c>
      <c r="F110" s="74">
        <f t="shared" si="2"/>
        <v>4409000</v>
      </c>
    </row>
    <row r="111" spans="1:6" ht="13.2" x14ac:dyDescent="0.25">
      <c r="A111" s="42" t="s">
        <v>188</v>
      </c>
      <c r="B111" s="72" t="s">
        <v>180</v>
      </c>
      <c r="C111" s="44" t="s">
        <v>337</v>
      </c>
      <c r="D111" s="45">
        <v>27063200</v>
      </c>
      <c r="E111" s="73">
        <v>22654200</v>
      </c>
      <c r="F111" s="74">
        <f t="shared" ref="F111:F142" si="3">IF(OR(D111="-",IF(E111="-",0,E111)&gt;=IF(D111="-",0,D111)),"-",IF(D111="-",0,D111)-IF(E111="-",0,E111))</f>
        <v>4409000</v>
      </c>
    </row>
    <row r="112" spans="1:6" ht="66" x14ac:dyDescent="0.25">
      <c r="A112" s="42" t="s">
        <v>338</v>
      </c>
      <c r="B112" s="72" t="s">
        <v>180</v>
      </c>
      <c r="C112" s="44" t="s">
        <v>339</v>
      </c>
      <c r="D112" s="45">
        <v>18566000</v>
      </c>
      <c r="E112" s="73">
        <v>18566000</v>
      </c>
      <c r="F112" s="74" t="str">
        <f t="shared" si="3"/>
        <v>-</v>
      </c>
    </row>
    <row r="113" spans="1:6" ht="13.2" x14ac:dyDescent="0.25">
      <c r="A113" s="42" t="s">
        <v>164</v>
      </c>
      <c r="B113" s="72" t="s">
        <v>180</v>
      </c>
      <c r="C113" s="44" t="s">
        <v>340</v>
      </c>
      <c r="D113" s="45">
        <v>18566000</v>
      </c>
      <c r="E113" s="73">
        <v>18566000</v>
      </c>
      <c r="F113" s="74" t="str">
        <f t="shared" si="3"/>
        <v>-</v>
      </c>
    </row>
    <row r="114" spans="1:6" ht="39.6" x14ac:dyDescent="0.25">
      <c r="A114" s="42" t="s">
        <v>341</v>
      </c>
      <c r="B114" s="72" t="s">
        <v>180</v>
      </c>
      <c r="C114" s="44" t="s">
        <v>342</v>
      </c>
      <c r="D114" s="45">
        <v>8497200</v>
      </c>
      <c r="E114" s="73">
        <v>4088200</v>
      </c>
      <c r="F114" s="74">
        <f t="shared" si="3"/>
        <v>4409000</v>
      </c>
    </row>
    <row r="115" spans="1:6" ht="13.2" x14ac:dyDescent="0.25">
      <c r="A115" s="42" t="s">
        <v>201</v>
      </c>
      <c r="B115" s="72" t="s">
        <v>180</v>
      </c>
      <c r="C115" s="44" t="s">
        <v>343</v>
      </c>
      <c r="D115" s="45">
        <v>8497200</v>
      </c>
      <c r="E115" s="73">
        <v>4088200</v>
      </c>
      <c r="F115" s="74">
        <f t="shared" si="3"/>
        <v>4409000</v>
      </c>
    </row>
    <row r="116" spans="1:6" ht="13.2" x14ac:dyDescent="0.25">
      <c r="A116" s="42" t="s">
        <v>344</v>
      </c>
      <c r="B116" s="72" t="s">
        <v>180</v>
      </c>
      <c r="C116" s="44" t="s">
        <v>345</v>
      </c>
      <c r="D116" s="45">
        <v>7249083.5</v>
      </c>
      <c r="E116" s="73" t="s">
        <v>42</v>
      </c>
      <c r="F116" s="74">
        <f t="shared" si="3"/>
        <v>7249083.5</v>
      </c>
    </row>
    <row r="117" spans="1:6" ht="13.2" x14ac:dyDescent="0.25">
      <c r="A117" s="42" t="s">
        <v>188</v>
      </c>
      <c r="B117" s="72" t="s">
        <v>180</v>
      </c>
      <c r="C117" s="44" t="s">
        <v>346</v>
      </c>
      <c r="D117" s="45">
        <v>7249083.5</v>
      </c>
      <c r="E117" s="73" t="s">
        <v>42</v>
      </c>
      <c r="F117" s="74">
        <f t="shared" si="3"/>
        <v>7249083.5</v>
      </c>
    </row>
    <row r="118" spans="1:6" ht="26.4" x14ac:dyDescent="0.25">
      <c r="A118" s="42" t="s">
        <v>347</v>
      </c>
      <c r="B118" s="72" t="s">
        <v>180</v>
      </c>
      <c r="C118" s="44" t="s">
        <v>348</v>
      </c>
      <c r="D118" s="45">
        <v>7249083.5</v>
      </c>
      <c r="E118" s="73" t="s">
        <v>42</v>
      </c>
      <c r="F118" s="74">
        <f t="shared" si="3"/>
        <v>7249083.5</v>
      </c>
    </row>
    <row r="119" spans="1:6" ht="13.2" x14ac:dyDescent="0.25">
      <c r="A119" s="42" t="s">
        <v>221</v>
      </c>
      <c r="B119" s="72" t="s">
        <v>180</v>
      </c>
      <c r="C119" s="44" t="s">
        <v>349</v>
      </c>
      <c r="D119" s="45">
        <v>7249083.5</v>
      </c>
      <c r="E119" s="73" t="s">
        <v>42</v>
      </c>
      <c r="F119" s="74">
        <f t="shared" si="3"/>
        <v>7249083.5</v>
      </c>
    </row>
    <row r="120" spans="1:6" ht="13.2" x14ac:dyDescent="0.25">
      <c r="A120" s="42" t="s">
        <v>350</v>
      </c>
      <c r="B120" s="72" t="s">
        <v>180</v>
      </c>
      <c r="C120" s="44" t="s">
        <v>351</v>
      </c>
      <c r="D120" s="45">
        <v>42580246.329999998</v>
      </c>
      <c r="E120" s="73">
        <v>27096502.309999999</v>
      </c>
      <c r="F120" s="74">
        <f t="shared" si="3"/>
        <v>15483744.02</v>
      </c>
    </row>
    <row r="121" spans="1:6" ht="52.8" x14ac:dyDescent="0.25">
      <c r="A121" s="42" t="s">
        <v>352</v>
      </c>
      <c r="B121" s="72" t="s">
        <v>180</v>
      </c>
      <c r="C121" s="44" t="s">
        <v>353</v>
      </c>
      <c r="D121" s="45">
        <v>456000</v>
      </c>
      <c r="E121" s="73" t="s">
        <v>42</v>
      </c>
      <c r="F121" s="74">
        <f t="shared" si="3"/>
        <v>456000</v>
      </c>
    </row>
    <row r="122" spans="1:6" ht="52.8" x14ac:dyDescent="0.25">
      <c r="A122" s="42" t="s">
        <v>354</v>
      </c>
      <c r="B122" s="72" t="s">
        <v>180</v>
      </c>
      <c r="C122" s="44" t="s">
        <v>355</v>
      </c>
      <c r="D122" s="45">
        <v>456000</v>
      </c>
      <c r="E122" s="73" t="s">
        <v>42</v>
      </c>
      <c r="F122" s="74">
        <f t="shared" si="3"/>
        <v>456000</v>
      </c>
    </row>
    <row r="123" spans="1:6" ht="79.2" x14ac:dyDescent="0.25">
      <c r="A123" s="42" t="s">
        <v>356</v>
      </c>
      <c r="B123" s="72" t="s">
        <v>180</v>
      </c>
      <c r="C123" s="44" t="s">
        <v>357</v>
      </c>
      <c r="D123" s="45">
        <v>456000</v>
      </c>
      <c r="E123" s="73" t="s">
        <v>42</v>
      </c>
      <c r="F123" s="74">
        <f t="shared" si="3"/>
        <v>456000</v>
      </c>
    </row>
    <row r="124" spans="1:6" ht="39.6" x14ac:dyDescent="0.25">
      <c r="A124" s="42" t="s">
        <v>358</v>
      </c>
      <c r="B124" s="72" t="s">
        <v>180</v>
      </c>
      <c r="C124" s="44" t="s">
        <v>359</v>
      </c>
      <c r="D124" s="45">
        <v>456000</v>
      </c>
      <c r="E124" s="73" t="s">
        <v>42</v>
      </c>
      <c r="F124" s="74">
        <f t="shared" si="3"/>
        <v>456000</v>
      </c>
    </row>
    <row r="125" spans="1:6" ht="13.2" x14ac:dyDescent="0.25">
      <c r="A125" s="42" t="s">
        <v>221</v>
      </c>
      <c r="B125" s="72" t="s">
        <v>180</v>
      </c>
      <c r="C125" s="44" t="s">
        <v>360</v>
      </c>
      <c r="D125" s="45">
        <v>456000</v>
      </c>
      <c r="E125" s="73" t="s">
        <v>42</v>
      </c>
      <c r="F125" s="74">
        <f t="shared" si="3"/>
        <v>456000</v>
      </c>
    </row>
    <row r="126" spans="1:6" ht="13.2" x14ac:dyDescent="0.25">
      <c r="A126" s="42" t="s">
        <v>188</v>
      </c>
      <c r="B126" s="72" t="s">
        <v>180</v>
      </c>
      <c r="C126" s="44" t="s">
        <v>361</v>
      </c>
      <c r="D126" s="45">
        <v>42124246.329999998</v>
      </c>
      <c r="E126" s="73">
        <v>27096502.309999999</v>
      </c>
      <c r="F126" s="74">
        <f t="shared" si="3"/>
        <v>15027744.02</v>
      </c>
    </row>
    <row r="127" spans="1:6" ht="13.2" x14ac:dyDescent="0.25">
      <c r="A127" s="42" t="s">
        <v>362</v>
      </c>
      <c r="B127" s="72" t="s">
        <v>180</v>
      </c>
      <c r="C127" s="44" t="s">
        <v>363</v>
      </c>
      <c r="D127" s="45">
        <v>21711808.890000001</v>
      </c>
      <c r="E127" s="73">
        <v>10849532.199999999</v>
      </c>
      <c r="F127" s="74">
        <f t="shared" si="3"/>
        <v>10862276.690000001</v>
      </c>
    </row>
    <row r="128" spans="1:6" ht="13.2" x14ac:dyDescent="0.25">
      <c r="A128" s="42" t="s">
        <v>221</v>
      </c>
      <c r="B128" s="72" t="s">
        <v>180</v>
      </c>
      <c r="C128" s="44" t="s">
        <v>364</v>
      </c>
      <c r="D128" s="45">
        <v>4794299.8899999997</v>
      </c>
      <c r="E128" s="73">
        <v>1886605.22</v>
      </c>
      <c r="F128" s="74">
        <f t="shared" si="3"/>
        <v>2907694.67</v>
      </c>
    </row>
    <row r="129" spans="1:6" ht="13.2" x14ac:dyDescent="0.25">
      <c r="A129" s="42" t="s">
        <v>223</v>
      </c>
      <c r="B129" s="72" t="s">
        <v>180</v>
      </c>
      <c r="C129" s="44" t="s">
        <v>365</v>
      </c>
      <c r="D129" s="45">
        <v>16917509</v>
      </c>
      <c r="E129" s="73">
        <v>8962926.9800000004</v>
      </c>
      <c r="F129" s="74">
        <f t="shared" si="3"/>
        <v>7954582.0199999996</v>
      </c>
    </row>
    <row r="130" spans="1:6" ht="13.2" x14ac:dyDescent="0.25">
      <c r="A130" s="42" t="s">
        <v>366</v>
      </c>
      <c r="B130" s="72" t="s">
        <v>180</v>
      </c>
      <c r="C130" s="44" t="s">
        <v>367</v>
      </c>
      <c r="D130" s="45">
        <v>13300000</v>
      </c>
      <c r="E130" s="73">
        <v>12370381.16</v>
      </c>
      <c r="F130" s="74">
        <f t="shared" si="3"/>
        <v>929618.83999999985</v>
      </c>
    </row>
    <row r="131" spans="1:6" ht="13.2" x14ac:dyDescent="0.25">
      <c r="A131" s="42" t="s">
        <v>221</v>
      </c>
      <c r="B131" s="72" t="s">
        <v>180</v>
      </c>
      <c r="C131" s="44" t="s">
        <v>368</v>
      </c>
      <c r="D131" s="45">
        <v>13300000</v>
      </c>
      <c r="E131" s="73">
        <v>12370381.16</v>
      </c>
      <c r="F131" s="74">
        <f t="shared" si="3"/>
        <v>929618.83999999985</v>
      </c>
    </row>
    <row r="132" spans="1:6" ht="13.2" x14ac:dyDescent="0.25">
      <c r="A132" s="42" t="s">
        <v>369</v>
      </c>
      <c r="B132" s="72" t="s">
        <v>180</v>
      </c>
      <c r="C132" s="44" t="s">
        <v>370</v>
      </c>
      <c r="D132" s="45">
        <v>764669.8</v>
      </c>
      <c r="E132" s="73">
        <v>267431.52</v>
      </c>
      <c r="F132" s="74">
        <f t="shared" si="3"/>
        <v>497238.28</v>
      </c>
    </row>
    <row r="133" spans="1:6" ht="13.2" x14ac:dyDescent="0.25">
      <c r="A133" s="42" t="s">
        <v>221</v>
      </c>
      <c r="B133" s="72" t="s">
        <v>180</v>
      </c>
      <c r="C133" s="44" t="s">
        <v>371</v>
      </c>
      <c r="D133" s="45">
        <v>764669.8</v>
      </c>
      <c r="E133" s="73">
        <v>267431.52</v>
      </c>
      <c r="F133" s="74">
        <f t="shared" si="3"/>
        <v>497238.28</v>
      </c>
    </row>
    <row r="134" spans="1:6" ht="26.4" x14ac:dyDescent="0.25">
      <c r="A134" s="42" t="s">
        <v>372</v>
      </c>
      <c r="B134" s="72" t="s">
        <v>180</v>
      </c>
      <c r="C134" s="44" t="s">
        <v>373</v>
      </c>
      <c r="D134" s="45">
        <v>6347767.6399999997</v>
      </c>
      <c r="E134" s="73">
        <v>3609157.43</v>
      </c>
      <c r="F134" s="74">
        <f t="shared" si="3"/>
        <v>2738610.2099999995</v>
      </c>
    </row>
    <row r="135" spans="1:6" ht="13.2" x14ac:dyDescent="0.25">
      <c r="A135" s="42" t="s">
        <v>221</v>
      </c>
      <c r="B135" s="72" t="s">
        <v>180</v>
      </c>
      <c r="C135" s="44" t="s">
        <v>374</v>
      </c>
      <c r="D135" s="45">
        <v>6347767.6399999997</v>
      </c>
      <c r="E135" s="73">
        <v>3609157.43</v>
      </c>
      <c r="F135" s="74">
        <f t="shared" si="3"/>
        <v>2738610.2099999995</v>
      </c>
    </row>
    <row r="136" spans="1:6" ht="13.2" x14ac:dyDescent="0.25">
      <c r="A136" s="42" t="s">
        <v>375</v>
      </c>
      <c r="B136" s="72" t="s">
        <v>180</v>
      </c>
      <c r="C136" s="44" t="s">
        <v>376</v>
      </c>
      <c r="D136" s="45">
        <v>8555306.2699999996</v>
      </c>
      <c r="E136" s="73">
        <v>3112468.05</v>
      </c>
      <c r="F136" s="74">
        <f t="shared" si="3"/>
        <v>5442838.2199999997</v>
      </c>
    </row>
    <row r="137" spans="1:6" ht="26.4" x14ac:dyDescent="0.25">
      <c r="A137" s="42" t="s">
        <v>377</v>
      </c>
      <c r="B137" s="72" t="s">
        <v>180</v>
      </c>
      <c r="C137" s="44" t="s">
        <v>378</v>
      </c>
      <c r="D137" s="45">
        <v>8555306.2699999996</v>
      </c>
      <c r="E137" s="73">
        <v>3112468.05</v>
      </c>
      <c r="F137" s="74">
        <f t="shared" si="3"/>
        <v>5442838.2199999997</v>
      </c>
    </row>
    <row r="138" spans="1:6" ht="39.6" x14ac:dyDescent="0.25">
      <c r="A138" s="42" t="s">
        <v>379</v>
      </c>
      <c r="B138" s="72" t="s">
        <v>180</v>
      </c>
      <c r="C138" s="44" t="s">
        <v>380</v>
      </c>
      <c r="D138" s="45">
        <v>8555306.2699999996</v>
      </c>
      <c r="E138" s="73">
        <v>3112468.05</v>
      </c>
      <c r="F138" s="74">
        <f t="shared" si="3"/>
        <v>5442838.2199999997</v>
      </c>
    </row>
    <row r="139" spans="1:6" ht="39.6" x14ac:dyDescent="0.25">
      <c r="A139" s="42" t="s">
        <v>381</v>
      </c>
      <c r="B139" s="72" t="s">
        <v>180</v>
      </c>
      <c r="C139" s="44" t="s">
        <v>382</v>
      </c>
      <c r="D139" s="45">
        <v>8555306.2699999996</v>
      </c>
      <c r="E139" s="73">
        <v>3112468.05</v>
      </c>
      <c r="F139" s="74">
        <f t="shared" si="3"/>
        <v>5442838.2199999997</v>
      </c>
    </row>
    <row r="140" spans="1:6" ht="13.2" x14ac:dyDescent="0.25">
      <c r="A140" s="42" t="s">
        <v>383</v>
      </c>
      <c r="B140" s="72" t="s">
        <v>180</v>
      </c>
      <c r="C140" s="44" t="s">
        <v>384</v>
      </c>
      <c r="D140" s="45">
        <v>8555306.2699999996</v>
      </c>
      <c r="E140" s="73">
        <v>3112468.05</v>
      </c>
      <c r="F140" s="74">
        <f t="shared" si="3"/>
        <v>5442838.2199999997</v>
      </c>
    </row>
    <row r="141" spans="1:6" ht="13.2" x14ac:dyDescent="0.25">
      <c r="A141" s="42" t="s">
        <v>385</v>
      </c>
      <c r="B141" s="72" t="s">
        <v>180</v>
      </c>
      <c r="C141" s="44" t="s">
        <v>386</v>
      </c>
      <c r="D141" s="45">
        <v>8555306.2699999996</v>
      </c>
      <c r="E141" s="73">
        <v>3112468.05</v>
      </c>
      <c r="F141" s="74">
        <f t="shared" si="3"/>
        <v>5442838.2199999997</v>
      </c>
    </row>
    <row r="142" spans="1:6" ht="13.2" x14ac:dyDescent="0.25">
      <c r="A142" s="42" t="s">
        <v>221</v>
      </c>
      <c r="B142" s="72" t="s">
        <v>180</v>
      </c>
      <c r="C142" s="44" t="s">
        <v>387</v>
      </c>
      <c r="D142" s="45">
        <v>8555306.2699999996</v>
      </c>
      <c r="E142" s="73">
        <v>3112468.05</v>
      </c>
      <c r="F142" s="74">
        <f t="shared" si="3"/>
        <v>5442838.2199999997</v>
      </c>
    </row>
    <row r="143" spans="1:6" ht="13.2" x14ac:dyDescent="0.25">
      <c r="A143" s="42" t="s">
        <v>388</v>
      </c>
      <c r="B143" s="72" t="s">
        <v>180</v>
      </c>
      <c r="C143" s="44" t="s">
        <v>389</v>
      </c>
      <c r="D143" s="45">
        <v>64360700</v>
      </c>
      <c r="E143" s="73">
        <v>24395154</v>
      </c>
      <c r="F143" s="74">
        <f t="shared" ref="F143:F160" si="4">IF(OR(D143="-",IF(E143="-",0,E143)&gt;=IF(D143="-",0,D143)),"-",IF(D143="-",0,D143)-IF(E143="-",0,E143))</f>
        <v>39965546</v>
      </c>
    </row>
    <row r="144" spans="1:6" ht="13.2" x14ac:dyDescent="0.25">
      <c r="A144" s="42" t="s">
        <v>390</v>
      </c>
      <c r="B144" s="72" t="s">
        <v>180</v>
      </c>
      <c r="C144" s="44" t="s">
        <v>391</v>
      </c>
      <c r="D144" s="45">
        <v>64360700</v>
      </c>
      <c r="E144" s="73">
        <v>24395154</v>
      </c>
      <c r="F144" s="74">
        <f t="shared" si="4"/>
        <v>39965546</v>
      </c>
    </row>
    <row r="145" spans="1:6" ht="13.2" x14ac:dyDescent="0.25">
      <c r="A145" s="42" t="s">
        <v>188</v>
      </c>
      <c r="B145" s="72" t="s">
        <v>180</v>
      </c>
      <c r="C145" s="44" t="s">
        <v>392</v>
      </c>
      <c r="D145" s="45">
        <v>64360700</v>
      </c>
      <c r="E145" s="73">
        <v>24395154</v>
      </c>
      <c r="F145" s="74">
        <f t="shared" si="4"/>
        <v>39965546</v>
      </c>
    </row>
    <row r="146" spans="1:6" ht="66" x14ac:dyDescent="0.25">
      <c r="A146" s="42" t="s">
        <v>338</v>
      </c>
      <c r="B146" s="72" t="s">
        <v>180</v>
      </c>
      <c r="C146" s="44" t="s">
        <v>393</v>
      </c>
      <c r="D146" s="45">
        <v>64360700</v>
      </c>
      <c r="E146" s="73">
        <v>24395154</v>
      </c>
      <c r="F146" s="74">
        <f t="shared" si="4"/>
        <v>39965546</v>
      </c>
    </row>
    <row r="147" spans="1:6" ht="13.2" x14ac:dyDescent="0.25">
      <c r="A147" s="42" t="s">
        <v>164</v>
      </c>
      <c r="B147" s="72" t="s">
        <v>180</v>
      </c>
      <c r="C147" s="44" t="s">
        <v>394</v>
      </c>
      <c r="D147" s="45">
        <v>64360700</v>
      </c>
      <c r="E147" s="73">
        <v>24395154</v>
      </c>
      <c r="F147" s="74">
        <f t="shared" si="4"/>
        <v>39965546</v>
      </c>
    </row>
    <row r="148" spans="1:6" ht="39.6" x14ac:dyDescent="0.25">
      <c r="A148" s="42" t="s">
        <v>395</v>
      </c>
      <c r="B148" s="72" t="s">
        <v>180</v>
      </c>
      <c r="C148" s="44" t="s">
        <v>396</v>
      </c>
      <c r="D148" s="45">
        <v>14331700</v>
      </c>
      <c r="E148" s="73">
        <v>2928000</v>
      </c>
      <c r="F148" s="74">
        <f t="shared" si="4"/>
        <v>11403700</v>
      </c>
    </row>
    <row r="149" spans="1:6" ht="26.4" x14ac:dyDescent="0.25">
      <c r="A149" s="42" t="s">
        <v>397</v>
      </c>
      <c r="B149" s="72" t="s">
        <v>180</v>
      </c>
      <c r="C149" s="44" t="s">
        <v>398</v>
      </c>
      <c r="D149" s="45">
        <v>14331700</v>
      </c>
      <c r="E149" s="73">
        <v>2928000</v>
      </c>
      <c r="F149" s="74">
        <f t="shared" si="4"/>
        <v>11403700</v>
      </c>
    </row>
    <row r="150" spans="1:6" ht="13.2" x14ac:dyDescent="0.25">
      <c r="A150" s="42" t="s">
        <v>188</v>
      </c>
      <c r="B150" s="72" t="s">
        <v>180</v>
      </c>
      <c r="C150" s="44" t="s">
        <v>399</v>
      </c>
      <c r="D150" s="45">
        <v>14331700</v>
      </c>
      <c r="E150" s="73">
        <v>2928000</v>
      </c>
      <c r="F150" s="74">
        <f t="shared" si="4"/>
        <v>11403700</v>
      </c>
    </row>
    <row r="151" spans="1:6" ht="39.6" x14ac:dyDescent="0.25">
      <c r="A151" s="42" t="s">
        <v>400</v>
      </c>
      <c r="B151" s="72" t="s">
        <v>180</v>
      </c>
      <c r="C151" s="44" t="s">
        <v>401</v>
      </c>
      <c r="D151" s="45">
        <v>14331700</v>
      </c>
      <c r="E151" s="73">
        <v>2928000</v>
      </c>
      <c r="F151" s="74">
        <f t="shared" si="4"/>
        <v>11403700</v>
      </c>
    </row>
    <row r="152" spans="1:6" ht="52.8" x14ac:dyDescent="0.25">
      <c r="A152" s="42" t="s">
        <v>402</v>
      </c>
      <c r="B152" s="72" t="s">
        <v>180</v>
      </c>
      <c r="C152" s="44" t="s">
        <v>403</v>
      </c>
      <c r="D152" s="45">
        <v>14331700</v>
      </c>
      <c r="E152" s="73">
        <v>2928000</v>
      </c>
      <c r="F152" s="74">
        <f t="shared" si="4"/>
        <v>11403700</v>
      </c>
    </row>
    <row r="153" spans="1:6" ht="26.4" x14ac:dyDescent="0.25">
      <c r="A153" s="65" t="s">
        <v>404</v>
      </c>
      <c r="B153" s="66" t="s">
        <v>180</v>
      </c>
      <c r="C153" s="67" t="s">
        <v>405</v>
      </c>
      <c r="D153" s="68">
        <v>212600</v>
      </c>
      <c r="E153" s="69" t="s">
        <v>42</v>
      </c>
      <c r="F153" s="70">
        <f t="shared" si="4"/>
        <v>212600</v>
      </c>
    </row>
    <row r="154" spans="1:6" ht="13.2" x14ac:dyDescent="0.25">
      <c r="A154" s="42" t="s">
        <v>375</v>
      </c>
      <c r="B154" s="72" t="s">
        <v>180</v>
      </c>
      <c r="C154" s="44" t="s">
        <v>406</v>
      </c>
      <c r="D154" s="45">
        <v>212600</v>
      </c>
      <c r="E154" s="73" t="s">
        <v>42</v>
      </c>
      <c r="F154" s="74">
        <f t="shared" si="4"/>
        <v>212600</v>
      </c>
    </row>
    <row r="155" spans="1:6" ht="26.4" x14ac:dyDescent="0.25">
      <c r="A155" s="42" t="s">
        <v>377</v>
      </c>
      <c r="B155" s="72" t="s">
        <v>180</v>
      </c>
      <c r="C155" s="44" t="s">
        <v>407</v>
      </c>
      <c r="D155" s="45">
        <v>212600</v>
      </c>
      <c r="E155" s="73" t="s">
        <v>42</v>
      </c>
      <c r="F155" s="74">
        <f t="shared" si="4"/>
        <v>212600</v>
      </c>
    </row>
    <row r="156" spans="1:6" ht="39.6" x14ac:dyDescent="0.25">
      <c r="A156" s="42" t="s">
        <v>379</v>
      </c>
      <c r="B156" s="72" t="s">
        <v>180</v>
      </c>
      <c r="C156" s="44" t="s">
        <v>408</v>
      </c>
      <c r="D156" s="45">
        <v>212600</v>
      </c>
      <c r="E156" s="73" t="s">
        <v>42</v>
      </c>
      <c r="F156" s="74">
        <f t="shared" si="4"/>
        <v>212600</v>
      </c>
    </row>
    <row r="157" spans="1:6" ht="39.6" x14ac:dyDescent="0.25">
      <c r="A157" s="42" t="s">
        <v>381</v>
      </c>
      <c r="B157" s="72" t="s">
        <v>180</v>
      </c>
      <c r="C157" s="44" t="s">
        <v>409</v>
      </c>
      <c r="D157" s="45">
        <v>212600</v>
      </c>
      <c r="E157" s="73" t="s">
        <v>42</v>
      </c>
      <c r="F157" s="74">
        <f t="shared" si="4"/>
        <v>212600</v>
      </c>
    </row>
    <row r="158" spans="1:6" ht="13.2" x14ac:dyDescent="0.25">
      <c r="A158" s="42" t="s">
        <v>383</v>
      </c>
      <c r="B158" s="72" t="s">
        <v>180</v>
      </c>
      <c r="C158" s="44" t="s">
        <v>410</v>
      </c>
      <c r="D158" s="45">
        <v>212600</v>
      </c>
      <c r="E158" s="73" t="s">
        <v>42</v>
      </c>
      <c r="F158" s="74">
        <f t="shared" si="4"/>
        <v>212600</v>
      </c>
    </row>
    <row r="159" spans="1:6" ht="13.2" x14ac:dyDescent="0.25">
      <c r="A159" s="42" t="s">
        <v>385</v>
      </c>
      <c r="B159" s="72" t="s">
        <v>180</v>
      </c>
      <c r="C159" s="44" t="s">
        <v>411</v>
      </c>
      <c r="D159" s="45">
        <v>212600</v>
      </c>
      <c r="E159" s="73" t="s">
        <v>42</v>
      </c>
      <c r="F159" s="74">
        <f t="shared" si="4"/>
        <v>212600</v>
      </c>
    </row>
    <row r="160" spans="1:6" ht="13.2" x14ac:dyDescent="0.25">
      <c r="A160" s="42" t="s">
        <v>221</v>
      </c>
      <c r="B160" s="72" t="s">
        <v>180</v>
      </c>
      <c r="C160" s="44" t="s">
        <v>412</v>
      </c>
      <c r="D160" s="45">
        <v>212600</v>
      </c>
      <c r="E160" s="73" t="s">
        <v>42</v>
      </c>
      <c r="F160" s="74">
        <f t="shared" si="4"/>
        <v>212600</v>
      </c>
    </row>
    <row r="161" spans="1:6" ht="9" customHeight="1" x14ac:dyDescent="0.25">
      <c r="A161" s="24"/>
      <c r="B161" s="25"/>
      <c r="C161" s="26"/>
      <c r="D161" s="27"/>
      <c r="E161" s="25"/>
      <c r="F161" s="25"/>
    </row>
    <row r="162" spans="1:6" ht="13.5" customHeight="1" x14ac:dyDescent="0.25">
      <c r="A162" s="76" t="s">
        <v>413</v>
      </c>
      <c r="B162" s="77" t="s">
        <v>414</v>
      </c>
      <c r="C162" s="78" t="s">
        <v>181</v>
      </c>
      <c r="D162" s="79">
        <v>-13099652.32</v>
      </c>
      <c r="E162" s="79">
        <v>24576609.399999999</v>
      </c>
      <c r="F162" s="80" t="s">
        <v>415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activeCell="D28" sqref="D28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9" t="s">
        <v>416</v>
      </c>
      <c r="B1" s="119"/>
      <c r="C1" s="119"/>
      <c r="D1" s="119"/>
      <c r="E1" s="119"/>
      <c r="F1" s="119"/>
    </row>
    <row r="2" spans="1:6" ht="13.2" customHeight="1" x14ac:dyDescent="0.25">
      <c r="A2" s="94" t="s">
        <v>417</v>
      </c>
      <c r="B2" s="94"/>
      <c r="C2" s="94"/>
      <c r="D2" s="94"/>
      <c r="E2" s="94"/>
      <c r="F2" s="94"/>
    </row>
    <row r="3" spans="1:6" ht="9" customHeight="1" x14ac:dyDescent="0.25">
      <c r="A3" s="4"/>
      <c r="B3" s="28"/>
      <c r="C3" s="18"/>
      <c r="D3" s="6"/>
      <c r="E3" s="6"/>
      <c r="F3" s="18"/>
    </row>
    <row r="4" spans="1:6" ht="13.95" customHeight="1" x14ac:dyDescent="0.25">
      <c r="A4" s="106" t="s">
        <v>17</v>
      </c>
      <c r="B4" s="100" t="s">
        <v>18</v>
      </c>
      <c r="C4" s="112" t="s">
        <v>418</v>
      </c>
      <c r="D4" s="103" t="s">
        <v>20</v>
      </c>
      <c r="E4" s="103" t="s">
        <v>21</v>
      </c>
      <c r="F4" s="109" t="s">
        <v>22</v>
      </c>
    </row>
    <row r="5" spans="1:6" ht="4.95" customHeight="1" x14ac:dyDescent="0.25">
      <c r="A5" s="107"/>
      <c r="B5" s="101"/>
      <c r="C5" s="113"/>
      <c r="D5" s="104"/>
      <c r="E5" s="104"/>
      <c r="F5" s="110"/>
    </row>
    <row r="6" spans="1:6" ht="6" customHeight="1" x14ac:dyDescent="0.25">
      <c r="A6" s="107"/>
      <c r="B6" s="101"/>
      <c r="C6" s="113"/>
      <c r="D6" s="104"/>
      <c r="E6" s="104"/>
      <c r="F6" s="110"/>
    </row>
    <row r="7" spans="1:6" ht="4.95" customHeight="1" x14ac:dyDescent="0.25">
      <c r="A7" s="107"/>
      <c r="B7" s="101"/>
      <c r="C7" s="113"/>
      <c r="D7" s="104"/>
      <c r="E7" s="104"/>
      <c r="F7" s="110"/>
    </row>
    <row r="8" spans="1:6" ht="6" customHeight="1" x14ac:dyDescent="0.25">
      <c r="A8" s="107"/>
      <c r="B8" s="101"/>
      <c r="C8" s="113"/>
      <c r="D8" s="104"/>
      <c r="E8" s="104"/>
      <c r="F8" s="110"/>
    </row>
    <row r="9" spans="1:6" ht="6" customHeight="1" x14ac:dyDescent="0.25">
      <c r="A9" s="107"/>
      <c r="B9" s="101"/>
      <c r="C9" s="113"/>
      <c r="D9" s="104"/>
      <c r="E9" s="104"/>
      <c r="F9" s="110"/>
    </row>
    <row r="10" spans="1:6" ht="18" customHeight="1" x14ac:dyDescent="0.25">
      <c r="A10" s="108"/>
      <c r="B10" s="102"/>
      <c r="C10" s="120"/>
      <c r="D10" s="105"/>
      <c r="E10" s="105"/>
      <c r="F10" s="111"/>
    </row>
    <row r="11" spans="1:6" ht="13.5" customHeight="1" x14ac:dyDescent="0.25">
      <c r="A11" s="36">
        <v>1</v>
      </c>
      <c r="B11" s="37">
        <v>2</v>
      </c>
      <c r="C11" s="38">
        <v>3</v>
      </c>
      <c r="D11" s="39" t="s">
        <v>23</v>
      </c>
      <c r="E11" s="64" t="s">
        <v>24</v>
      </c>
      <c r="F11" s="41" t="s">
        <v>25</v>
      </c>
    </row>
    <row r="12" spans="1:6" ht="26.4" x14ac:dyDescent="0.25">
      <c r="A12" s="81" t="s">
        <v>419</v>
      </c>
      <c r="B12" s="82" t="s">
        <v>420</v>
      </c>
      <c r="C12" s="83" t="s">
        <v>181</v>
      </c>
      <c r="D12" s="84">
        <v>-13099652.32</v>
      </c>
      <c r="E12" s="84">
        <v>-24576609.399999999</v>
      </c>
      <c r="F12" s="85" t="s">
        <v>181</v>
      </c>
    </row>
    <row r="13" spans="1:6" ht="13.2" x14ac:dyDescent="0.25">
      <c r="A13" s="86" t="s">
        <v>29</v>
      </c>
      <c r="B13" s="87"/>
      <c r="C13" s="88"/>
      <c r="D13" s="89"/>
      <c r="E13" s="89"/>
      <c r="F13" s="90"/>
    </row>
    <row r="14" spans="1:6" ht="26.4" x14ac:dyDescent="0.25">
      <c r="A14" s="65" t="s">
        <v>421</v>
      </c>
      <c r="B14" s="91" t="s">
        <v>422</v>
      </c>
      <c r="C14" s="92" t="s">
        <v>181</v>
      </c>
      <c r="D14" s="68" t="s">
        <v>42</v>
      </c>
      <c r="E14" s="68" t="s">
        <v>42</v>
      </c>
      <c r="F14" s="70" t="s">
        <v>42</v>
      </c>
    </row>
    <row r="15" spans="1:6" ht="13.2" x14ac:dyDescent="0.25">
      <c r="A15" s="86" t="s">
        <v>423</v>
      </c>
      <c r="B15" s="87"/>
      <c r="C15" s="88"/>
      <c r="D15" s="89"/>
      <c r="E15" s="89"/>
      <c r="F15" s="90"/>
    </row>
    <row r="16" spans="1:6" ht="26.4" x14ac:dyDescent="0.25">
      <c r="A16" s="65" t="s">
        <v>424</v>
      </c>
      <c r="B16" s="91" t="s">
        <v>425</v>
      </c>
      <c r="C16" s="92" t="s">
        <v>181</v>
      </c>
      <c r="D16" s="68" t="s">
        <v>42</v>
      </c>
      <c r="E16" s="68" t="s">
        <v>42</v>
      </c>
      <c r="F16" s="70" t="s">
        <v>42</v>
      </c>
    </row>
    <row r="17" spans="1:6" ht="13.2" x14ac:dyDescent="0.25">
      <c r="A17" s="86" t="s">
        <v>423</v>
      </c>
      <c r="B17" s="87"/>
      <c r="C17" s="88"/>
      <c r="D17" s="89"/>
      <c r="E17" s="89"/>
      <c r="F17" s="90"/>
    </row>
    <row r="18" spans="1:6" ht="15.75" customHeight="1" x14ac:dyDescent="0.25">
      <c r="A18" s="81" t="s">
        <v>426</v>
      </c>
      <c r="B18" s="82" t="s">
        <v>427</v>
      </c>
      <c r="C18" s="83" t="s">
        <v>428</v>
      </c>
      <c r="D18" s="84">
        <v>-13099652.32</v>
      </c>
      <c r="E18" s="84">
        <v>-24576609.399999999</v>
      </c>
      <c r="F18" s="85" t="s">
        <v>42</v>
      </c>
    </row>
    <row r="19" spans="1:6" ht="26.4" x14ac:dyDescent="0.25">
      <c r="A19" s="81" t="s">
        <v>429</v>
      </c>
      <c r="B19" s="82" t="s">
        <v>427</v>
      </c>
      <c r="C19" s="83" t="s">
        <v>430</v>
      </c>
      <c r="D19" s="84">
        <v>-13099652.32</v>
      </c>
      <c r="E19" s="84">
        <v>-24576609.399999999</v>
      </c>
      <c r="F19" s="85" t="s">
        <v>42</v>
      </c>
    </row>
    <row r="20" spans="1:6" ht="16.5" customHeight="1" x14ac:dyDescent="0.25">
      <c r="A20" s="81" t="s">
        <v>431</v>
      </c>
      <c r="B20" s="82" t="s">
        <v>432</v>
      </c>
      <c r="C20" s="83" t="s">
        <v>438</v>
      </c>
      <c r="D20" s="84">
        <v>-192454011.78999999</v>
      </c>
      <c r="E20" s="84">
        <v>-131922796.45999999</v>
      </c>
      <c r="F20" s="85" t="s">
        <v>415</v>
      </c>
    </row>
    <row r="21" spans="1:6" ht="26.4" x14ac:dyDescent="0.25">
      <c r="A21" s="42" t="s">
        <v>433</v>
      </c>
      <c r="B21" s="43" t="s">
        <v>432</v>
      </c>
      <c r="C21" s="93" t="s">
        <v>440</v>
      </c>
      <c r="D21" s="45">
        <v>-192454011.78999999</v>
      </c>
      <c r="E21" s="45">
        <v>-131922796.45999999</v>
      </c>
      <c r="F21" s="74" t="s">
        <v>415</v>
      </c>
    </row>
    <row r="22" spans="1:6" ht="17.25" customHeight="1" x14ac:dyDescent="0.25">
      <c r="A22" s="81" t="s">
        <v>434</v>
      </c>
      <c r="B22" s="82" t="s">
        <v>435</v>
      </c>
      <c r="C22" s="83" t="s">
        <v>439</v>
      </c>
      <c r="D22" s="84">
        <v>205553664.11000001</v>
      </c>
      <c r="E22" s="84">
        <v>107346187.06</v>
      </c>
      <c r="F22" s="85" t="s">
        <v>415</v>
      </c>
    </row>
    <row r="23" spans="1:6" ht="26.4" x14ac:dyDescent="0.25">
      <c r="A23" s="42" t="s">
        <v>436</v>
      </c>
      <c r="B23" s="43" t="s">
        <v>435</v>
      </c>
      <c r="C23" s="93" t="s">
        <v>441</v>
      </c>
      <c r="D23" s="45">
        <v>205553664.11000001</v>
      </c>
      <c r="E23" s="45">
        <v>107346187.06</v>
      </c>
      <c r="F23" s="74" t="s">
        <v>415</v>
      </c>
    </row>
    <row r="24" spans="1:6" ht="12.75" customHeight="1" x14ac:dyDescent="0.25">
      <c r="A24" s="29"/>
      <c r="B24" s="30"/>
      <c r="C24" s="31"/>
      <c r="D24" s="32"/>
      <c r="E24" s="32"/>
      <c r="F24" s="3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6:F86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RowHeight="13.2" x14ac:dyDescent="0.25"/>
  <sheetData>
    <row r="1" spans="1:2" x14ac:dyDescent="0.25">
      <c r="A1" t="s">
        <v>437</v>
      </c>
      <c r="B1" t="s">
        <v>15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azna-fbp14</dc:creator>
  <dc:description>POI HSSF rep:2.56.0.164</dc:description>
  <cp:lastModifiedBy>user</cp:lastModifiedBy>
  <cp:lastPrinted>2024-10-10T07:25:24Z</cp:lastPrinted>
  <dcterms:created xsi:type="dcterms:W3CDTF">2024-10-04T06:27:40Z</dcterms:created>
  <dcterms:modified xsi:type="dcterms:W3CDTF">2024-10-10T07:25:26Z</dcterms:modified>
</cp:coreProperties>
</file>